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45" windowWidth="12120" windowHeight="7815" activeTab="0"/>
  </bookViews>
  <sheets>
    <sheet name="RevenueTemplate" sheetId="1" r:id="rId1"/>
    <sheet name="Cost Template" sheetId="2" r:id="rId2"/>
    <sheet name="O&amp;M Template" sheetId="3" r:id="rId3"/>
    <sheet name="List" sheetId="4" r:id="rId4"/>
  </sheets>
  <externalReferences>
    <externalReference r:id="rId7"/>
    <externalReference r:id="rId8"/>
  </externalReferences>
  <definedNames>
    <definedName name="dollarValue" localSheetId="1">'[1]List'!$C$2:$C$3</definedName>
    <definedName name="dollarValue" localSheetId="2">'[2]List'!$C$2:$C$3</definedName>
    <definedName name="dollarValue">'List'!$C$4:$C$7</definedName>
    <definedName name="dollarYear" localSheetId="1">'[1]List'!$B$2:$B$30</definedName>
    <definedName name="dollarYear" localSheetId="2">'[2]List'!$B$2:$B$30</definedName>
    <definedName name="dollarYear">'List'!$B$4:$B$33</definedName>
    <definedName name="_xlnm.Print_Area" localSheetId="1">'Cost Template'!$A$5:$M$78</definedName>
    <definedName name="_xlnm.Print_Area" localSheetId="2">'O&amp;M Template'!$A$5:$M$45</definedName>
    <definedName name="_xlnm.Print_Area" localSheetId="0">'RevenueTemplate'!$B$5:$N$110</definedName>
    <definedName name="_xlnm.Print_Titles" localSheetId="1">'Cost Template'!$1:$4</definedName>
    <definedName name="_xlnm.Print_Titles" localSheetId="2">'O&amp;M Template'!$1:$4</definedName>
    <definedName name="_xlnm.Print_Titles" localSheetId="0">'RevenueTemplate'!$1:$4</definedName>
  </definedNames>
  <calcPr fullCalcOnLoad="1"/>
</workbook>
</file>

<file path=xl/sharedStrings.xml><?xml version="1.0" encoding="utf-8"?>
<sst xmlns="http://schemas.openxmlformats.org/spreadsheetml/2006/main" count="287" uniqueCount="223">
  <si>
    <t xml:space="preserve">     Congestion Mitigation and Air Quality  </t>
  </si>
  <si>
    <t xml:space="preserve"> </t>
  </si>
  <si>
    <t xml:space="preserve">      Bridge Discretionary Program</t>
  </si>
  <si>
    <t xml:space="preserve">      Recreational Trails</t>
  </si>
  <si>
    <t xml:space="preserve">      Ferry Boat Discretionary</t>
  </si>
  <si>
    <t xml:space="preserve">      National Scenic Byways Program</t>
  </si>
  <si>
    <r>
      <t xml:space="preserve">  6. </t>
    </r>
    <r>
      <rPr>
        <b/>
        <sz val="11"/>
        <rFont val="Arial"/>
        <family val="2"/>
      </rPr>
      <t xml:space="preserve">Federal Demonstration Projects </t>
    </r>
  </si>
  <si>
    <t xml:space="preserve">      a.  Demo ID #78 ($0.275 Million TEA21 #161) - Mendocino County (Lead Agency: City of Willits) - Enhance Fort Bragg &amp; Willits </t>
  </si>
  <si>
    <t xml:space="preserve">           passenger stations (ppno #4081T)  which is unprogrammed and has and unobligated balance of $0.275 Million.</t>
  </si>
  <si>
    <t xml:space="preserve">      b.  Demo ID #92 ($0.65 Million TEA21 #299) - Mendocino County (Lead Agency: Caltrans) - Willits Bypass which is unprogrammed  </t>
  </si>
  <si>
    <t xml:space="preserve">           and has an unobligated balance of $0.65 Million.</t>
  </si>
  <si>
    <t xml:space="preserve">      c.  Demo ID  #94 ($0.275 Million TEA21 #331) - Humboldt County (Lead Agency: Humboldt Bay Harbor Recreation &amp; Conservation District) -</t>
  </si>
  <si>
    <t xml:space="preserve">           Improve highway access to Humboldt Bay and harbor port which is unprogrammed and has and unobligated balance of $0.275 Million.</t>
  </si>
  <si>
    <t xml:space="preserve">      d.  Demo ID #127 ($2.2 Million TEA21 #769) - Tehama County (Lead Agency: Tehama County) - new access road from Rte 99 to Rte 5</t>
  </si>
  <si>
    <t xml:space="preserve">           (ppno #2032) and has an unobligated balance of $2.2 Million.</t>
  </si>
  <si>
    <t xml:space="preserve">      e.  Demo ID #137 ($0.275 Million TEA21 #895) - Lake County (Lead Agency: Caltrans) - widen Rte 29 from Rte 281 to Rte 175 which </t>
  </si>
  <si>
    <t xml:space="preserve">            is unprogrammed and has an unobligated balance of $0.275 Million.</t>
  </si>
  <si>
    <t xml:space="preserve">      f.  Demo ID #150 ($0.65 Million TEA21 #998) - Humboldt County (Lead Agency: Caltrans) - upgrade Rte 101 from Eureka to Arcata which </t>
  </si>
  <si>
    <t xml:space="preserve">          is unprogrammed and has an unobligated balance of $0.65 Million.</t>
  </si>
  <si>
    <t xml:space="preserve">     g.  Demo ID #174 ($0.65 Million TEA21 #1282) - Del Norte County (Lead Agency: Caltrans) -stabilize Rte 101 at Wilson Creek which is </t>
  </si>
  <si>
    <t xml:space="preserve">          unprogrammed  and has an unobligated balance of $0.65 Million.</t>
  </si>
  <si>
    <t xml:space="preserve">     h.  Demo ID #181 ($0.275 Million TEA21 #1411) - Del Norte County (Lead Agency: Caltrans) - design and initiation of long term </t>
  </si>
  <si>
    <t xml:space="preserve">            improvements to Rte 199 which is unprogrammed and has an unobligated balance of $0.275 Million.</t>
  </si>
  <si>
    <t xml:space="preserve">     Highway Bridge Replacement and Rehabilitation Program </t>
  </si>
  <si>
    <t xml:space="preserve">      Coordinated Border Infrastructure (SAFETEA-LU  Sec.1303)</t>
  </si>
  <si>
    <t xml:space="preserve">      High Priority Projects</t>
  </si>
  <si>
    <t xml:space="preserve">      Transportation and Community and System Preservation Program</t>
  </si>
  <si>
    <t xml:space="preserve">       Other</t>
  </si>
  <si>
    <t xml:space="preserve"> Federal Highway Discretionary Programs</t>
  </si>
  <si>
    <t>LOCAL</t>
  </si>
  <si>
    <t>Federal Highway Non-Discretionary</t>
  </si>
  <si>
    <t xml:space="preserve">      Other</t>
  </si>
  <si>
    <t xml:space="preserve">     Safe Routes to School (SAFETEA-LU)</t>
  </si>
  <si>
    <t>REGIONAL</t>
  </si>
  <si>
    <t>REVENUE TOTAL</t>
  </si>
  <si>
    <t xml:space="preserve">     Highway Safety Improvement Program (SAFETEA-LU)</t>
  </si>
  <si>
    <t xml:space="preserve">      Public Lands Highway Discretionary</t>
  </si>
  <si>
    <t xml:space="preserve">      Projects of National/Regional Significance (SAFETEA-LU Sec. 1301)</t>
  </si>
  <si>
    <t xml:space="preserve">      Nonurbanized Area Formula Program  (5311)</t>
  </si>
  <si>
    <t xml:space="preserve">      Urbanized Area Formula Program (5307)</t>
  </si>
  <si>
    <t xml:space="preserve">      Clean Fuel Formula Program (5308)</t>
  </si>
  <si>
    <r>
      <t xml:space="preserve">      Elderly &amp; Persons with Disabilities Formula Program</t>
    </r>
    <r>
      <rPr>
        <sz val="9"/>
        <color indexed="12"/>
        <rFont val="Arial Narrow"/>
        <family val="2"/>
      </rPr>
      <t xml:space="preserve">  </t>
    </r>
    <r>
      <rPr>
        <sz val="9"/>
        <rFont val="Arial Narrow"/>
        <family val="2"/>
      </rPr>
      <t>(5310)</t>
    </r>
  </si>
  <si>
    <t xml:space="preserve">      New Freedom (SAFETEA-LU)</t>
  </si>
  <si>
    <t xml:space="preserve">      Job Access and Reverse Commute Program (5316)</t>
  </si>
  <si>
    <t xml:space="preserve">      Fixed Guideway Modernization (5309a)</t>
  </si>
  <si>
    <t xml:space="preserve">      New and Small Starts (Capital Investment Grants) (5309b)</t>
  </si>
  <si>
    <t xml:space="preserve">      Bus and Bus Related Grants (5309c)</t>
  </si>
  <si>
    <t>STATE</t>
  </si>
  <si>
    <t>INNOVATIVE FINANCE</t>
  </si>
  <si>
    <t>REVENUE SOURCES</t>
  </si>
  <si>
    <t>Subtotal</t>
  </si>
  <si>
    <t>FEDERAL HIGHWAY</t>
  </si>
  <si>
    <t>Local Total</t>
  </si>
  <si>
    <t>Regional Total</t>
  </si>
  <si>
    <t xml:space="preserve">State Total </t>
  </si>
  <si>
    <t xml:space="preserve"> Federal Highway Total</t>
  </si>
  <si>
    <t xml:space="preserve"> Subtotal</t>
  </si>
  <si>
    <t>Federal Transit Total</t>
  </si>
  <si>
    <t>Innovative Financing Total</t>
  </si>
  <si>
    <r>
      <t xml:space="preserve"> KEY</t>
    </r>
    <r>
      <rPr>
        <sz val="8"/>
        <rFont val="HELVETICA"/>
        <family val="0"/>
      </rPr>
      <t xml:space="preserve">: </t>
    </r>
  </si>
  <si>
    <t>NOTES:</t>
  </si>
  <si>
    <r>
      <t xml:space="preserve">Total: </t>
    </r>
    <r>
      <rPr>
        <sz val="8"/>
        <rFont val="HELVETICA"/>
        <family val="0"/>
      </rPr>
      <t xml:space="preserve">  Is a sum of local, regional, state, federal and innovative finance revenue sources.   Double-counting has been avoided.</t>
    </r>
  </si>
  <si>
    <r>
      <t xml:space="preserve">SOURCES:   </t>
    </r>
    <r>
      <rPr>
        <sz val="8"/>
        <rFont val="HELVETICA"/>
        <family val="0"/>
      </rPr>
      <t>See accompanying technical source documentation report.</t>
    </r>
  </si>
  <si>
    <t xml:space="preserve">      Carryover from Prior Years </t>
  </si>
  <si>
    <t xml:space="preserve">     Other</t>
  </si>
  <si>
    <t xml:space="preserve">     Tolls</t>
  </si>
  <si>
    <t xml:space="preserve">     Sales Tax </t>
  </si>
  <si>
    <t xml:space="preserve">     Private Concession Fees</t>
  </si>
  <si>
    <t xml:space="preserve">     TIFIA (Transportation Infrastructure Finance and Innovation Act)</t>
  </si>
  <si>
    <t xml:space="preserve">     State Infrastructure Bank</t>
  </si>
  <si>
    <t xml:space="preserve">     Rail Rehab &amp; Improvement Financing</t>
  </si>
  <si>
    <t xml:space="preserve">     Private Activity Bonds</t>
  </si>
  <si>
    <t xml:space="preserve">       -- City</t>
  </si>
  <si>
    <t xml:space="preserve">       -- County</t>
  </si>
  <si>
    <t xml:space="preserve">       -- Bridge</t>
  </si>
  <si>
    <t xml:space="preserve">       -- Corridor</t>
  </si>
  <si>
    <t xml:space="preserve">      Corridor Infrastructure Improvement Program (SAFETEA-LU Sec. 1302)</t>
  </si>
  <si>
    <t xml:space="preserve">     Regional Sales Tax</t>
  </si>
  <si>
    <t xml:space="preserve">     Regional Gas Tax</t>
  </si>
  <si>
    <t xml:space="preserve">     Regional Bond Revenue</t>
  </si>
  <si>
    <t xml:space="preserve">     Transit </t>
  </si>
  <si>
    <t xml:space="preserve">       -- Transit Fares</t>
  </si>
  <si>
    <t xml:space="preserve">     Section 129 Loans</t>
  </si>
  <si>
    <t xml:space="preserve">     Private Donations</t>
  </si>
  <si>
    <t xml:space="preserve">     Program Income (from a federal project)</t>
  </si>
  <si>
    <t xml:space="preserve">       -- City General Funds</t>
  </si>
  <si>
    <t xml:space="preserve">     Other Local Funds</t>
  </si>
  <si>
    <t xml:space="preserve">     Gas Tax </t>
  </si>
  <si>
    <t xml:space="preserve">     Tolls (e.g., non-state owned bridges)</t>
  </si>
  <si>
    <r>
      <t xml:space="preserve">Innovative Finance:   </t>
    </r>
    <r>
      <rPr>
        <sz val="8"/>
        <rFont val="HELVETICA"/>
        <family val="0"/>
      </rPr>
      <t xml:space="preserve">Toll revenues have been included under local and regional while GARVEE bond revenues are included under state.  </t>
    </r>
  </si>
  <si>
    <t>FEDERAL TOTAL</t>
  </si>
  <si>
    <t>The category of "other" includes (please define if entering data).</t>
  </si>
  <si>
    <r>
      <t xml:space="preserve">Federal:  </t>
    </r>
    <r>
      <rPr>
        <sz val="8"/>
        <rFont val="HELVETICA"/>
        <family val="0"/>
      </rPr>
      <t>Overall federal subtotal is a sum of federal highway and federal transit programs.   Federal Lands non-discretionary includes all programs except public lands discretionary (i.e., forest highways, park roads etc.) The category of "Other" includes (please define if entering data).</t>
    </r>
  </si>
  <si>
    <r>
      <t>Regional:</t>
    </r>
    <r>
      <rPr>
        <sz val="8"/>
        <rFont val="HELVETICA"/>
        <family val="0"/>
      </rPr>
      <t xml:space="preserve">  Not all MPOs may  have regional fund sources.   In these cases, data  would be shown as "zero" or not applicable. </t>
    </r>
  </si>
  <si>
    <t>The category of "Other" includes (please define if entering data).</t>
  </si>
  <si>
    <t xml:space="preserve">     Federal Lands Highway</t>
  </si>
  <si>
    <r>
      <t>Local:</t>
    </r>
    <r>
      <rPr>
        <sz val="8"/>
        <rFont val="HELVETICA"/>
        <family val="0"/>
      </rPr>
      <t xml:space="preserve">  Subtotal is a sum of  sales tax, gas tax, other local funds, local transit revenues, local tolls and other.  </t>
    </r>
  </si>
  <si>
    <t xml:space="preserve">       -- Street Taxes and Developer Fees</t>
  </si>
  <si>
    <t xml:space="preserve">       -- Gas Tax (Subventions to Cities)</t>
  </si>
  <si>
    <t xml:space="preserve">       -- Gas Tax (Subventions to Counties)</t>
  </si>
  <si>
    <t xml:space="preserve">       -- Other Transit (e.g., parcel/property taxes, parking revenue, etc)</t>
  </si>
  <si>
    <t xml:space="preserve">     Regional Transit Fares/Measures</t>
  </si>
  <si>
    <r>
      <t>U</t>
    </r>
    <r>
      <rPr>
        <sz val="8"/>
        <rFont val="HELVETICA"/>
        <family val="0"/>
      </rPr>
      <t xml:space="preserve"> = Data are unavailable.</t>
    </r>
  </si>
  <si>
    <t>Year 1</t>
  </si>
  <si>
    <t>Year 2</t>
  </si>
  <si>
    <t>Year 3</t>
  </si>
  <si>
    <t>Year 4</t>
  </si>
  <si>
    <t>Year 5</t>
  </si>
  <si>
    <t>Five Year Sum</t>
  </si>
  <si>
    <t>FEDERAL TRANSIT</t>
  </si>
  <si>
    <t>dollarYear</t>
  </si>
  <si>
    <t>dollarValue</t>
  </si>
  <si>
    <t>NEXT 5 YEARS</t>
  </si>
  <si>
    <t>NEXT 10 YEARS</t>
  </si>
  <si>
    <t>30 YEAR TOTAL</t>
  </si>
  <si>
    <t xml:space="preserve">Year of Expenditure Dollars, Millions </t>
  </si>
  <si>
    <t>Year of Expenditure Dollars, Thousands</t>
  </si>
  <si>
    <t xml:space="preserve">       Long-Range Plan Revenue Template Table </t>
  </si>
  <si>
    <t xml:space="preserve">       -- Other </t>
  </si>
  <si>
    <t xml:space="preserve">       -- Other (registration fees, personal property tax)</t>
  </si>
  <si>
    <t xml:space="preserve">        - Local Bond Revenue</t>
  </si>
  <si>
    <t xml:space="preserve">     Other (specify))</t>
  </si>
  <si>
    <t xml:space="preserve">     Vehicle Registration Fees </t>
  </si>
  <si>
    <t xml:space="preserve">     State Gas Tax</t>
  </si>
  <si>
    <t xml:space="preserve">     State General Funds</t>
  </si>
  <si>
    <t xml:space="preserve">     State Bond Proceeds</t>
  </si>
  <si>
    <t xml:space="preserve">      GARVEE Bond Proceeds</t>
  </si>
  <si>
    <t>FIRST 5 YEARS</t>
  </si>
  <si>
    <t xml:space="preserve">     State Sales Tax (other than fuel)</t>
  </si>
  <si>
    <t xml:space="preserve">      State Transit Assistance</t>
  </si>
  <si>
    <t xml:space="preserve">      Other (specify)</t>
  </si>
  <si>
    <t xml:space="preserve">      Special State Programs</t>
  </si>
  <si>
    <t xml:space="preserve">     National Highway System</t>
  </si>
  <si>
    <t xml:space="preserve">     Interstate Maintenance</t>
  </si>
  <si>
    <t xml:space="preserve">     Surface Transportation Program (Urban)</t>
  </si>
  <si>
    <t xml:space="preserve">     Surface Transportation Program (Rural)</t>
  </si>
  <si>
    <t xml:space="preserve">     Surface Transportation Program (Flexible)</t>
  </si>
  <si>
    <r>
      <t xml:space="preserve">     Surface Transportation Program (Enhancement)</t>
    </r>
    <r>
      <rPr>
        <vertAlign val="superscript"/>
        <sz val="9"/>
        <rFont val="Arial Narrow"/>
        <family val="2"/>
      </rPr>
      <t xml:space="preserve"> </t>
    </r>
  </si>
  <si>
    <r>
      <t>NA</t>
    </r>
    <r>
      <rPr>
        <sz val="8"/>
        <rFont val="HELVETICA"/>
        <family val="0"/>
      </rPr>
      <t xml:space="preserve"> = Not applicable (not a projected revenue source at the development time of MTP.)</t>
    </r>
  </si>
  <si>
    <r>
      <t>State:</t>
    </r>
    <r>
      <rPr>
        <sz val="8"/>
        <rFont val="HELVETICA"/>
        <family val="0"/>
      </rPr>
      <t xml:space="preserve">  Subtotal is a sum of  STIP, TCRP, STA, Carryover and Other.  </t>
    </r>
  </si>
  <si>
    <t xml:space="preserve">       Systems Level Long-Range Plan Cost Template Table </t>
  </si>
  <si>
    <t>COSTS/REVENUE USES</t>
  </si>
  <si>
    <t>FIRST 5 YEARS (See STIP Cycle)</t>
  </si>
  <si>
    <t>OPERATIONS,
MAINTENANCE &amp; 
PRESERVATION</t>
  </si>
  <si>
    <t>Highway</t>
  </si>
  <si>
    <t xml:space="preserve">  Highway, State </t>
  </si>
  <si>
    <t xml:space="preserve">  Highway, Local Streets and Roads</t>
  </si>
  <si>
    <t xml:space="preserve"> Transit</t>
  </si>
  <si>
    <t xml:space="preserve">     Transit Systems Facilities and Fleet Maintenance</t>
  </si>
  <si>
    <t xml:space="preserve">     Base Rail/Bus Service</t>
  </si>
  <si>
    <t xml:space="preserve">     Other (Specify)</t>
  </si>
  <si>
    <t xml:space="preserve"> Other (e.g. Off Street Bicyle/Ped Facility Maintenance and Preservation)</t>
  </si>
  <si>
    <t>Operations, Maintenance and Preservation Total</t>
  </si>
  <si>
    <t>PROJECT DEVELOPMENT</t>
  </si>
  <si>
    <t xml:space="preserve">   Highway Project Development Total, Non-Major Projects</t>
  </si>
  <si>
    <t xml:space="preserve">     State (STIP)</t>
  </si>
  <si>
    <t xml:space="preserve">     Local</t>
  </si>
  <si>
    <t xml:space="preserve">   Highway Project Development Total, Major Projects</t>
  </si>
  <si>
    <t xml:space="preserve">     Right of Way Acquistion and Support Costs--Major Projects</t>
  </si>
  <si>
    <t xml:space="preserve">     Preliminary Engineering--Major Projects</t>
  </si>
  <si>
    <t xml:space="preserve">     Final Design (Plans, Specifications and Estimates PS&amp;E)--Major Projects</t>
  </si>
  <si>
    <t xml:space="preserve">     Other (e.g. third party costs)--Major Projects</t>
  </si>
  <si>
    <t>Transit</t>
  </si>
  <si>
    <t xml:space="preserve">   Transit Project Development Total, Non-Major Projects</t>
  </si>
  <si>
    <t xml:space="preserve">    Transit Project Development Total, Major Projects</t>
  </si>
  <si>
    <t xml:space="preserve">     Other (Specify)--Major Projects</t>
  </si>
  <si>
    <t>Other modes (specify)</t>
  </si>
  <si>
    <t>Project Development Total</t>
  </si>
  <si>
    <t>DEBT SERVICES</t>
  </si>
  <si>
    <t xml:space="preserve">     GARVEE Debt Service Payments</t>
  </si>
  <si>
    <t xml:space="preserve">      Other Debt Service (Specify)     </t>
  </si>
  <si>
    <t xml:space="preserve">Debt Services Total </t>
  </si>
  <si>
    <t>CAPITAL INVESTMENT/NEW CONSTRUCTION</t>
  </si>
  <si>
    <t xml:space="preserve">Highway </t>
  </si>
  <si>
    <t xml:space="preserve">      New Highway Construction</t>
  </si>
  <si>
    <t xml:space="preserve">          State (STIP)</t>
  </si>
  <si>
    <t xml:space="preserve">          Local</t>
  </si>
  <si>
    <t xml:space="preserve">      New Highway Construction, Major Projects</t>
  </si>
  <si>
    <t xml:space="preserve">      New Transit Construction</t>
  </si>
  <si>
    <t xml:space="preserve">      New Transit Construction, Major Projectts</t>
  </si>
  <si>
    <t>NEW CONSTRUCTION TOTAL</t>
  </si>
  <si>
    <t>SYSTEMS MANAGEMENT</t>
  </si>
  <si>
    <t>System-wide</t>
  </si>
  <si>
    <t xml:space="preserve">       Transportation Demand Management (TDM) Program</t>
  </si>
  <si>
    <t xml:space="preserve">       Air Quality Programs and Activities</t>
  </si>
  <si>
    <t xml:space="preserve">      Other (Specify)</t>
  </si>
  <si>
    <t xml:space="preserve">      Transportation Management, ITS, Signal Systems</t>
  </si>
  <si>
    <t xml:space="preserve">      Safety Specific Improvements</t>
  </si>
  <si>
    <t>SYSTEMS MANAGEMENT TOTAL</t>
  </si>
  <si>
    <t>COST/RESOURCE USES TOTAL</t>
  </si>
  <si>
    <t xml:space="preserve">YOE:  Year of Expenditure Dollars.  Dollars that are adjusted for inflation.  Inflation rate used should be documented.  </t>
  </si>
  <si>
    <t xml:space="preserve">Operations and Maintenance:  Inclue O&amp;M costs for all systems receiving federal funding.    </t>
  </si>
  <si>
    <t xml:space="preserve">Major Project:  As defined in SAFETEA-LU, projects over $500 million in total costs or designated by FHWA.   Require financial plan and project management plan.  </t>
  </si>
  <si>
    <t>Project Development:  Major cost categories include preliminary engineering and design, right of way (ROW), third party costs such as utilities and railroad adjustments, etc</t>
  </si>
  <si>
    <t>Preliminary Engineering:  Cost to prepare construction documents.  Includes any field investigations, testing and administration of design work.  Includes cost of NEPA and environmental documentation.</t>
  </si>
  <si>
    <t>Final Design (Plans, Specifications, Estimates PS&amp;E):  Costs for final design work including the preparation of the PS&amp;E package.</t>
  </si>
  <si>
    <t xml:space="preserve">           Please note that acquisition of ROW may be referred to as ROW "support costs" in California and would appear in the totals for Project Development in this template.</t>
  </si>
  <si>
    <t xml:space="preserve">Construction:  Cost of physically constructing the project based on curent costs for labor, materials, equipment, mobilization, bonds and profit.  </t>
  </si>
  <si>
    <r>
      <t>NA</t>
    </r>
    <r>
      <rPr>
        <sz val="8"/>
        <rFont val="HELVETICA"/>
        <family val="0"/>
      </rPr>
      <t xml:space="preserve"> = Not applicable (not a projected revenue source at the development time of RTP.  Note that some of these are new SAFETEA-LU funding programs.)</t>
    </r>
  </si>
  <si>
    <r>
      <t xml:space="preserve">Right of Way (ROW):  Cost to research and </t>
    </r>
    <r>
      <rPr>
        <b/>
        <i/>
        <sz val="8"/>
        <rFont val="HELVETICA"/>
        <family val="0"/>
      </rPr>
      <t xml:space="preserve">acquire </t>
    </r>
    <r>
      <rPr>
        <sz val="8"/>
        <rFont val="HELVETICA"/>
        <family val="0"/>
      </rPr>
      <t xml:space="preserve">right of way for the project, including easements.  </t>
    </r>
  </si>
  <si>
    <r>
      <t xml:space="preserve">SOURCES:   </t>
    </r>
    <r>
      <rPr>
        <sz val="8"/>
        <rFont val="HELVETICA"/>
        <family val="0"/>
      </rPr>
      <t>See accompanying technical source documentation report.  Documentation report should include information on cost estimation approach, inflation factors, contingency factors</t>
    </r>
  </si>
  <si>
    <t>O&amp;M COSTS/REVENUE USES</t>
  </si>
  <si>
    <t xml:space="preserve">  Highway, State</t>
  </si>
  <si>
    <t xml:space="preserve">          Roadway Preservation</t>
  </si>
  <si>
    <t xml:space="preserve">          Bridge Preservation</t>
  </si>
  <si>
    <t xml:space="preserve">          Roadside Improvement</t>
  </si>
  <si>
    <t xml:space="preserve">          Facility Improvement</t>
  </si>
  <si>
    <t xml:space="preserve">    Operational Performance Activities</t>
  </si>
  <si>
    <t xml:space="preserve">          Emergency Response</t>
  </si>
  <si>
    <t xml:space="preserve">          Collision Reduction</t>
  </si>
  <si>
    <t xml:space="preserve">          Mobility Improvement</t>
  </si>
  <si>
    <t xml:space="preserve">          Legal and Regulatory Mandates</t>
  </si>
  <si>
    <t xml:space="preserve">  Highway, Other (specify)</t>
  </si>
  <si>
    <t xml:space="preserve">          Transit Facilities Maintenance</t>
  </si>
  <si>
    <t xml:space="preserve">          Other (specify)</t>
  </si>
  <si>
    <t xml:space="preserve">          Transit System Operations</t>
  </si>
  <si>
    <t xml:space="preserve">               Bus</t>
  </si>
  <si>
    <t xml:space="preserve">               Light Rail</t>
  </si>
  <si>
    <t xml:space="preserve">               Heavy Rail</t>
  </si>
  <si>
    <t>Other (e.g. Off Street Bicyle/Ped Facility Maintenance and Preservation)</t>
  </si>
  <si>
    <t>O&amp;M COSTS/REVENUE USES TOTAL</t>
  </si>
  <si>
    <r>
      <t xml:space="preserve">  </t>
    </r>
    <r>
      <rPr>
        <i/>
        <sz val="9"/>
        <rFont val="Arial Narrow"/>
        <family val="2"/>
      </rPr>
      <t>Maintenance/Preservation Activities</t>
    </r>
  </si>
  <si>
    <t xml:space="preserve">          Transit Rolling Stock Maintenance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</si>
</sst>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#,##0.000"/>
    <numFmt numFmtId="166" formatCode="#,##0.0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6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8"/>
      <name val="HELVETICA"/>
      <family val="0"/>
    </font>
    <font>
      <sz val="8"/>
      <name val="HELVETICA"/>
      <family val="0"/>
    </font>
    <font>
      <b/>
      <sz val="16"/>
      <name val="Lucida"/>
      <family val="0"/>
    </font>
    <font>
      <sz val="11"/>
      <name val="HELVETICA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sz val="8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  <xf numFmtId="6" fontId="2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" fillId="0" borderId="0" xfId="0" applyNumberFormat="1" applyFont="1" applyAlignment="1">
      <alignment/>
    </xf>
    <xf numFmtId="6" fontId="2" fillId="0" borderId="0" xfId="0" applyNumberFormat="1" applyFont="1" applyFill="1" applyBorder="1" applyAlignment="1">
      <alignment/>
    </xf>
    <xf numFmtId="6" fontId="3" fillId="0" borderId="0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6" fontId="5" fillId="0" borderId="0" xfId="0" applyNumberFormat="1" applyFont="1" applyFill="1" applyBorder="1" applyAlignment="1">
      <alignment/>
    </xf>
    <xf numFmtId="6" fontId="2" fillId="0" borderId="0" xfId="0" applyNumberFormat="1" applyFont="1" applyFill="1" applyAlignment="1">
      <alignment/>
    </xf>
    <xf numFmtId="6" fontId="0" fillId="0" borderId="0" xfId="0" applyNumberFormat="1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5" fillId="0" borderId="0" xfId="0" applyNumberFormat="1" applyFont="1" applyFill="1" applyAlignment="1">
      <alignment/>
    </xf>
    <xf numFmtId="6" fontId="5" fillId="0" borderId="0" xfId="0" applyNumberFormat="1" applyFont="1" applyAlignment="1">
      <alignment/>
    </xf>
    <xf numFmtId="6" fontId="6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6" fontId="7" fillId="0" borderId="0" xfId="0" applyNumberFormat="1" applyFont="1" applyFill="1" applyBorder="1" applyAlignment="1">
      <alignment/>
    </xf>
    <xf numFmtId="6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6" fontId="8" fillId="0" borderId="1" xfId="0" applyNumberFormat="1" applyFont="1" applyFill="1" applyBorder="1" applyAlignment="1">
      <alignment vertical="center"/>
    </xf>
    <xf numFmtId="6" fontId="1" fillId="0" borderId="0" xfId="0" applyNumberFormat="1" applyFont="1" applyAlignment="1">
      <alignment/>
    </xf>
    <xf numFmtId="6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6" fontId="8" fillId="0" borderId="2" xfId="0" applyNumberFormat="1" applyFont="1" applyFill="1" applyBorder="1" applyAlignment="1">
      <alignment vertical="center"/>
    </xf>
    <xf numFmtId="6" fontId="8" fillId="0" borderId="3" xfId="0" applyNumberFormat="1" applyFont="1" applyFill="1" applyBorder="1" applyAlignment="1">
      <alignment vertical="center"/>
    </xf>
    <xf numFmtId="6" fontId="12" fillId="0" borderId="3" xfId="0" applyNumberFormat="1" applyFont="1" applyFill="1" applyBorder="1" applyAlignment="1">
      <alignment vertical="center"/>
    </xf>
    <xf numFmtId="6" fontId="8" fillId="0" borderId="4" xfId="0" applyNumberFormat="1" applyFont="1" applyFill="1" applyBorder="1" applyAlignment="1">
      <alignment vertical="center"/>
    </xf>
    <xf numFmtId="6" fontId="8" fillId="0" borderId="5" xfId="0" applyNumberFormat="1" applyFont="1" applyFill="1" applyBorder="1" applyAlignment="1">
      <alignment vertical="center"/>
    </xf>
    <xf numFmtId="6" fontId="12" fillId="0" borderId="5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11" fillId="0" borderId="14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6" fontId="17" fillId="0" borderId="0" xfId="0" applyNumberFormat="1" applyFont="1" applyAlignment="1">
      <alignment/>
    </xf>
    <xf numFmtId="6" fontId="17" fillId="0" borderId="0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Border="1" applyAlignment="1">
      <alignment/>
    </xf>
    <xf numFmtId="6" fontId="17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16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6" fontId="22" fillId="0" borderId="0" xfId="0" applyNumberFormat="1" applyFont="1" applyBorder="1" applyAlignment="1">
      <alignment/>
    </xf>
    <xf numFmtId="164" fontId="8" fillId="0" borderId="6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4" fontId="24" fillId="0" borderId="0" xfId="0" applyNumberFormat="1" applyFont="1" applyAlignment="1">
      <alignment/>
    </xf>
    <xf numFmtId="6" fontId="23" fillId="0" borderId="0" xfId="0" applyNumberFormat="1" applyFont="1" applyBorder="1" applyAlignment="1">
      <alignment horizontal="left" vertical="top" wrapText="1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6" fontId="8" fillId="0" borderId="1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65" fontId="8" fillId="0" borderId="19" xfId="0" applyNumberFormat="1" applyFont="1" applyBorder="1" applyAlignment="1">
      <alignment/>
    </xf>
    <xf numFmtId="164" fontId="7" fillId="0" borderId="20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/>
    </xf>
    <xf numFmtId="6" fontId="8" fillId="0" borderId="22" xfId="0" applyNumberFormat="1" applyFont="1" applyFill="1" applyBorder="1" applyAlignment="1">
      <alignment vertical="center"/>
    </xf>
    <xf numFmtId="6" fontId="8" fillId="0" borderId="23" xfId="0" applyNumberFormat="1" applyFont="1" applyFill="1" applyBorder="1" applyAlignment="1">
      <alignment vertical="center"/>
    </xf>
    <xf numFmtId="6" fontId="8" fillId="0" borderId="24" xfId="0" applyNumberFormat="1" applyFont="1" applyFill="1" applyBorder="1" applyAlignment="1">
      <alignment vertical="center"/>
    </xf>
    <xf numFmtId="6" fontId="8" fillId="0" borderId="25" xfId="0" applyNumberFormat="1" applyFont="1" applyFill="1" applyBorder="1" applyAlignment="1">
      <alignment vertical="center"/>
    </xf>
    <xf numFmtId="6" fontId="12" fillId="0" borderId="25" xfId="0" applyNumberFormat="1" applyFont="1" applyFill="1" applyBorder="1" applyAlignment="1">
      <alignment vertical="center"/>
    </xf>
    <xf numFmtId="6" fontId="12" fillId="0" borderId="24" xfId="0" applyNumberFormat="1" applyFont="1" applyFill="1" applyBorder="1" applyAlignment="1">
      <alignment vertical="center"/>
    </xf>
    <xf numFmtId="6" fontId="8" fillId="0" borderId="6" xfId="0" applyNumberFormat="1" applyFont="1" applyFill="1" applyBorder="1" applyAlignment="1">
      <alignment vertical="center"/>
    </xf>
    <xf numFmtId="6" fontId="8" fillId="0" borderId="8" xfId="0" applyNumberFormat="1" applyFont="1" applyFill="1" applyBorder="1" applyAlignment="1">
      <alignment vertical="center"/>
    </xf>
    <xf numFmtId="6" fontId="8" fillId="0" borderId="10" xfId="0" applyNumberFormat="1" applyFont="1" applyFill="1" applyBorder="1" applyAlignment="1">
      <alignment vertical="center"/>
    </xf>
    <xf numFmtId="6" fontId="8" fillId="0" borderId="12" xfId="0" applyNumberFormat="1" applyFont="1" applyFill="1" applyBorder="1" applyAlignment="1">
      <alignment vertical="center"/>
    </xf>
    <xf numFmtId="6" fontId="12" fillId="0" borderId="12" xfId="0" applyNumberFormat="1" applyFont="1" applyFill="1" applyBorder="1" applyAlignment="1">
      <alignment vertical="center"/>
    </xf>
    <xf numFmtId="6" fontId="12" fillId="0" borderId="10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 wrapText="1"/>
    </xf>
    <xf numFmtId="6" fontId="25" fillId="0" borderId="28" xfId="0" applyNumberFormat="1" applyFont="1" applyFill="1" applyBorder="1" applyAlignment="1">
      <alignment horizontal="center" vertical="center" textRotation="90" wrapText="1"/>
    </xf>
    <xf numFmtId="6" fontId="18" fillId="3" borderId="29" xfId="0" applyNumberFormat="1" applyFont="1" applyFill="1" applyBorder="1" applyAlignment="1">
      <alignment vertical="center"/>
    </xf>
    <xf numFmtId="164" fontId="7" fillId="3" borderId="30" xfId="0" applyNumberFormat="1" applyFont="1" applyFill="1" applyBorder="1" applyAlignment="1">
      <alignment vertical="center"/>
    </xf>
    <xf numFmtId="164" fontId="7" fillId="3" borderId="31" xfId="0" applyNumberFormat="1" applyFont="1" applyFill="1" applyBorder="1" applyAlignment="1">
      <alignment vertical="center"/>
    </xf>
    <xf numFmtId="164" fontId="7" fillId="3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33" xfId="0" applyFont="1" applyBorder="1" applyAlignment="1">
      <alignment vertical="top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6" fontId="8" fillId="2" borderId="22" xfId="0" applyNumberFormat="1" applyFont="1" applyFill="1" applyBorder="1" applyAlignment="1">
      <alignment vertical="center"/>
    </xf>
    <xf numFmtId="6" fontId="8" fillId="2" borderId="6" xfId="0" applyNumberFormat="1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9" xfId="0" applyNumberFormat="1" applyFont="1" applyFill="1" applyBorder="1" applyAlignment="1">
      <alignment horizontal="right" vertical="center"/>
    </xf>
    <xf numFmtId="6" fontId="18" fillId="3" borderId="22" xfId="0" applyNumberFormat="1" applyFont="1" applyFill="1" applyBorder="1" applyAlignment="1">
      <alignment vertical="center"/>
    </xf>
    <xf numFmtId="6" fontId="18" fillId="3" borderId="6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164" fontId="7" fillId="3" borderId="30" xfId="0" applyNumberFormat="1" applyFont="1" applyFill="1" applyBorder="1" applyAlignment="1">
      <alignment horizontal="right" vertical="center"/>
    </xf>
    <xf numFmtId="164" fontId="7" fillId="3" borderId="27" xfId="0" applyNumberFormat="1" applyFont="1" applyFill="1" applyBorder="1" applyAlignment="1">
      <alignment horizontal="right" vertical="center"/>
    </xf>
    <xf numFmtId="164" fontId="7" fillId="3" borderId="31" xfId="0" applyNumberFormat="1" applyFont="1" applyFill="1" applyBorder="1" applyAlignment="1">
      <alignment horizontal="right" vertical="center"/>
    </xf>
    <xf numFmtId="6" fontId="18" fillId="3" borderId="34" xfId="0" applyNumberFormat="1" applyFont="1" applyFill="1" applyBorder="1" applyAlignment="1">
      <alignment vertical="center"/>
    </xf>
    <xf numFmtId="164" fontId="7" fillId="3" borderId="35" xfId="0" applyNumberFormat="1" applyFont="1" applyFill="1" applyBorder="1" applyAlignment="1">
      <alignment horizontal="right" vertical="center"/>
    </xf>
    <xf numFmtId="164" fontId="7" fillId="3" borderId="36" xfId="0" applyNumberFormat="1" applyFont="1" applyFill="1" applyBorder="1" applyAlignment="1">
      <alignment horizontal="right" vertical="center"/>
    </xf>
    <xf numFmtId="164" fontId="7" fillId="3" borderId="37" xfId="0" applyNumberFormat="1" applyFont="1" applyFill="1" applyBorder="1" applyAlignment="1">
      <alignment horizontal="right" vertical="center"/>
    </xf>
    <xf numFmtId="164" fontId="7" fillId="3" borderId="38" xfId="0" applyNumberFormat="1" applyFont="1" applyFill="1" applyBorder="1" applyAlignment="1">
      <alignment horizontal="center" vertical="center"/>
    </xf>
    <xf numFmtId="6" fontId="7" fillId="3" borderId="34" xfId="0" applyNumberFormat="1" applyFont="1" applyFill="1" applyBorder="1" applyAlignment="1">
      <alignment vertical="center"/>
    </xf>
    <xf numFmtId="6" fontId="7" fillId="3" borderId="22" xfId="0" applyNumberFormat="1" applyFont="1" applyFill="1" applyBorder="1" applyAlignment="1">
      <alignment vertical="center"/>
    </xf>
    <xf numFmtId="6" fontId="7" fillId="3" borderId="6" xfId="0" applyNumberFormat="1" applyFont="1" applyFill="1" applyBorder="1" applyAlignment="1">
      <alignment vertical="center"/>
    </xf>
    <xf numFmtId="164" fontId="7" fillId="3" borderId="35" xfId="0" applyNumberFormat="1" applyFont="1" applyFill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6" fontId="7" fillId="3" borderId="3" xfId="0" applyNumberFormat="1" applyFont="1" applyFill="1" applyBorder="1" applyAlignment="1">
      <alignment vertical="center"/>
    </xf>
    <xf numFmtId="6" fontId="7" fillId="3" borderId="24" xfId="0" applyNumberFormat="1" applyFont="1" applyFill="1" applyBorder="1" applyAlignment="1">
      <alignment vertical="center"/>
    </xf>
    <xf numFmtId="6" fontId="7" fillId="3" borderId="10" xfId="0" applyNumberFormat="1" applyFont="1" applyFill="1" applyBorder="1" applyAlignment="1">
      <alignment vertical="center"/>
    </xf>
    <xf numFmtId="164" fontId="7" fillId="3" borderId="11" xfId="0" applyNumberFormat="1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4" fontId="7" fillId="3" borderId="39" xfId="0" applyNumberFormat="1" applyFont="1" applyFill="1" applyBorder="1" applyAlignment="1">
      <alignment horizontal="center" vertical="center"/>
    </xf>
    <xf numFmtId="6" fontId="18" fillId="3" borderId="40" xfId="0" applyNumberFormat="1" applyFont="1" applyFill="1" applyBorder="1" applyAlignment="1">
      <alignment vertical="center"/>
    </xf>
    <xf numFmtId="6" fontId="18" fillId="3" borderId="36" xfId="0" applyNumberFormat="1" applyFont="1" applyFill="1" applyBorder="1" applyAlignment="1">
      <alignment vertical="center"/>
    </xf>
    <xf numFmtId="6" fontId="18" fillId="4" borderId="29" xfId="0" applyNumberFormat="1" applyFont="1" applyFill="1" applyBorder="1" applyAlignment="1">
      <alignment vertical="center"/>
    </xf>
    <xf numFmtId="6" fontId="18" fillId="4" borderId="26" xfId="0" applyNumberFormat="1" applyFont="1" applyFill="1" applyBorder="1" applyAlignment="1">
      <alignment vertical="center"/>
    </xf>
    <xf numFmtId="6" fontId="18" fillId="4" borderId="27" xfId="0" applyNumberFormat="1" applyFont="1" applyFill="1" applyBorder="1" applyAlignment="1">
      <alignment vertical="center"/>
    </xf>
    <xf numFmtId="164" fontId="8" fillId="4" borderId="41" xfId="0" applyNumberFormat="1" applyFont="1" applyFill="1" applyBorder="1" applyAlignment="1">
      <alignment vertical="center"/>
    </xf>
    <xf numFmtId="164" fontId="7" fillId="4" borderId="30" xfId="0" applyNumberFormat="1" applyFont="1" applyFill="1" applyBorder="1" applyAlignment="1">
      <alignment vertical="center"/>
    </xf>
    <xf numFmtId="164" fontId="7" fillId="4" borderId="31" xfId="0" applyNumberFormat="1" applyFont="1" applyFill="1" applyBorder="1" applyAlignment="1">
      <alignment vertical="center"/>
    </xf>
    <xf numFmtId="164" fontId="7" fillId="4" borderId="32" xfId="0" applyNumberFormat="1" applyFont="1" applyFill="1" applyBorder="1" applyAlignment="1">
      <alignment horizontal="center" vertical="center"/>
    </xf>
    <xf numFmtId="6" fontId="7" fillId="3" borderId="40" xfId="0" applyNumberFormat="1" applyFont="1" applyFill="1" applyBorder="1" applyAlignment="1">
      <alignment vertical="center"/>
    </xf>
    <xf numFmtId="6" fontId="7" fillId="3" borderId="36" xfId="0" applyNumberFormat="1" applyFont="1" applyFill="1" applyBorder="1" applyAlignment="1">
      <alignment vertical="center"/>
    </xf>
    <xf numFmtId="6" fontId="19" fillId="4" borderId="42" xfId="0" applyNumberFormat="1" applyFont="1" applyFill="1" applyBorder="1" applyAlignment="1">
      <alignment horizontal="left" vertical="center"/>
    </xf>
    <xf numFmtId="6" fontId="19" fillId="4" borderId="43" xfId="0" applyNumberFormat="1" applyFont="1" applyFill="1" applyBorder="1" applyAlignment="1">
      <alignment horizontal="left" vertical="center"/>
    </xf>
    <xf numFmtId="164" fontId="7" fillId="4" borderId="44" xfId="0" applyNumberFormat="1" applyFont="1" applyFill="1" applyBorder="1" applyAlignment="1">
      <alignment vertical="center"/>
    </xf>
    <xf numFmtId="164" fontId="7" fillId="4" borderId="41" xfId="0" applyNumberFormat="1" applyFont="1" applyFill="1" applyBorder="1" applyAlignment="1">
      <alignment vertical="center"/>
    </xf>
    <xf numFmtId="164" fontId="7" fillId="4" borderId="45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8" fillId="2" borderId="11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vertical="center"/>
    </xf>
    <xf numFmtId="164" fontId="11" fillId="2" borderId="11" xfId="0" applyNumberFormat="1" applyFont="1" applyFill="1" applyBorder="1" applyAlignment="1">
      <alignment vertical="center"/>
    </xf>
    <xf numFmtId="6" fontId="8" fillId="2" borderId="46" xfId="0" applyNumberFormat="1" applyFont="1" applyFill="1" applyBorder="1" applyAlignment="1">
      <alignment vertical="center"/>
    </xf>
    <xf numFmtId="6" fontId="8" fillId="2" borderId="47" xfId="0" applyNumberFormat="1" applyFont="1" applyFill="1" applyBorder="1" applyAlignment="1">
      <alignment vertical="center"/>
    </xf>
    <xf numFmtId="6" fontId="8" fillId="2" borderId="48" xfId="0" applyNumberFormat="1" applyFont="1" applyFill="1" applyBorder="1" applyAlignment="1">
      <alignment vertical="center"/>
    </xf>
    <xf numFmtId="6" fontId="8" fillId="2" borderId="49" xfId="0" applyNumberFormat="1" applyFont="1" applyFill="1" applyBorder="1" applyAlignment="1">
      <alignment vertical="center"/>
    </xf>
    <xf numFmtId="164" fontId="8" fillId="2" borderId="50" xfId="0" applyNumberFormat="1" applyFont="1" applyFill="1" applyBorder="1" applyAlignment="1">
      <alignment vertical="center"/>
    </xf>
    <xf numFmtId="164" fontId="7" fillId="2" borderId="51" xfId="0" applyNumberFormat="1" applyFont="1" applyFill="1" applyBorder="1" applyAlignment="1">
      <alignment horizontal="right" vertical="center"/>
    </xf>
    <xf numFmtId="164" fontId="7" fillId="2" borderId="52" xfId="0" applyNumberFormat="1" applyFont="1" applyFill="1" applyBorder="1" applyAlignment="1">
      <alignment horizontal="right" vertical="center"/>
    </xf>
    <xf numFmtId="164" fontId="7" fillId="2" borderId="47" xfId="0" applyNumberFormat="1" applyFont="1" applyFill="1" applyBorder="1" applyAlignment="1">
      <alignment horizontal="right" vertical="center"/>
    </xf>
    <xf numFmtId="164" fontId="7" fillId="2" borderId="50" xfId="0" applyNumberFormat="1" applyFont="1" applyFill="1" applyBorder="1" applyAlignment="1">
      <alignment horizontal="right" vertical="center"/>
    </xf>
    <xf numFmtId="164" fontId="7" fillId="2" borderId="53" xfId="0" applyNumberFormat="1" applyFont="1" applyFill="1" applyBorder="1" applyAlignment="1">
      <alignment horizontal="right" vertical="center"/>
    </xf>
    <xf numFmtId="164" fontId="7" fillId="2" borderId="49" xfId="0" applyNumberFormat="1" applyFont="1" applyFill="1" applyBorder="1" applyAlignment="1">
      <alignment horizontal="right" vertical="center"/>
    </xf>
    <xf numFmtId="164" fontId="8" fillId="2" borderId="51" xfId="0" applyNumberFormat="1" applyFont="1" applyFill="1" applyBorder="1" applyAlignment="1">
      <alignment horizontal="right" vertical="center"/>
    </xf>
    <xf numFmtId="164" fontId="8" fillId="2" borderId="49" xfId="0" applyNumberFormat="1" applyFont="1" applyFill="1" applyBorder="1" applyAlignment="1">
      <alignment horizontal="right" vertical="center"/>
    </xf>
    <xf numFmtId="164" fontId="8" fillId="2" borderId="54" xfId="0" applyNumberFormat="1" applyFont="1" applyFill="1" applyBorder="1" applyAlignment="1">
      <alignment horizontal="center" vertical="center"/>
    </xf>
    <xf numFmtId="164" fontId="8" fillId="2" borderId="55" xfId="0" applyNumberFormat="1" applyFont="1" applyFill="1" applyBorder="1" applyAlignment="1">
      <alignment horizontal="center" vertical="center"/>
    </xf>
    <xf numFmtId="164" fontId="8" fillId="2" borderId="56" xfId="0" applyNumberFormat="1" applyFont="1" applyFill="1" applyBorder="1" applyAlignment="1">
      <alignment horizontal="center" vertical="center"/>
    </xf>
    <xf numFmtId="164" fontId="8" fillId="2" borderId="57" xfId="0" applyNumberFormat="1" applyFont="1" applyFill="1" applyBorder="1" applyAlignment="1">
      <alignment horizontal="center" vertical="center"/>
    </xf>
    <xf numFmtId="164" fontId="8" fillId="2" borderId="58" xfId="0" applyNumberFormat="1" applyFont="1" applyFill="1" applyBorder="1" applyAlignment="1">
      <alignment horizontal="center" vertical="center"/>
    </xf>
    <xf numFmtId="164" fontId="8" fillId="2" borderId="59" xfId="0" applyNumberFormat="1" applyFont="1" applyFill="1" applyBorder="1" applyAlignment="1">
      <alignment horizontal="center" vertical="center"/>
    </xf>
    <xf numFmtId="164" fontId="8" fillId="2" borderId="39" xfId="0" applyNumberFormat="1" applyFont="1" applyFill="1" applyBorder="1" applyAlignment="1">
      <alignment horizontal="center" vertical="center"/>
    </xf>
    <xf numFmtId="164" fontId="8" fillId="2" borderId="6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6" fontId="8" fillId="0" borderId="0" xfId="0" applyNumberFormat="1" applyFont="1" applyFill="1" applyBorder="1" applyAlignment="1">
      <alignment/>
    </xf>
    <xf numFmtId="6" fontId="12" fillId="0" borderId="23" xfId="0" applyNumberFormat="1" applyFont="1" applyFill="1" applyBorder="1" applyAlignment="1">
      <alignment vertical="center"/>
    </xf>
    <xf numFmtId="6" fontId="12" fillId="0" borderId="8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6" fontId="19" fillId="4" borderId="41" xfId="0" applyNumberFormat="1" applyFont="1" applyFill="1" applyBorder="1" applyAlignment="1">
      <alignment horizontal="left" vertical="center"/>
    </xf>
    <xf numFmtId="0" fontId="19" fillId="3" borderId="61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6" fontId="12" fillId="0" borderId="62" xfId="0" applyNumberFormat="1" applyFont="1" applyFill="1" applyBorder="1" applyAlignment="1">
      <alignment vertical="center"/>
    </xf>
    <xf numFmtId="6" fontId="8" fillId="2" borderId="63" xfId="0" applyNumberFormat="1" applyFont="1" applyFill="1" applyBorder="1" applyAlignment="1">
      <alignment vertical="center"/>
    </xf>
    <xf numFmtId="6" fontId="8" fillId="2" borderId="62" xfId="0" applyNumberFormat="1" applyFont="1" applyFill="1" applyBorder="1" applyAlignment="1">
      <alignment vertical="center"/>
    </xf>
    <xf numFmtId="6" fontId="8" fillId="2" borderId="18" xfId="0" applyNumberFormat="1" applyFont="1" applyFill="1" applyBorder="1" applyAlignment="1">
      <alignment vertical="center"/>
    </xf>
    <xf numFmtId="6" fontId="8" fillId="2" borderId="64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6" fontId="12" fillId="0" borderId="7" xfId="0" applyNumberFormat="1" applyFont="1" applyFill="1" applyBorder="1" applyAlignment="1">
      <alignment vertical="center"/>
    </xf>
    <xf numFmtId="6" fontId="8" fillId="0" borderId="65" xfId="0" applyNumberFormat="1" applyFont="1" applyFill="1" applyBorder="1" applyAlignment="1">
      <alignment vertical="center"/>
    </xf>
    <xf numFmtId="6" fontId="8" fillId="0" borderId="0" xfId="0" applyNumberFormat="1" applyFont="1" applyFill="1" applyBorder="1" applyAlignment="1">
      <alignment vertical="center"/>
    </xf>
    <xf numFmtId="6" fontId="8" fillId="2" borderId="1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6" fontId="8" fillId="2" borderId="65" xfId="0" applyNumberFormat="1" applyFont="1" applyFill="1" applyBorder="1" applyAlignment="1">
      <alignment vertical="center"/>
    </xf>
    <xf numFmtId="6" fontId="8" fillId="2" borderId="0" xfId="0" applyNumberFormat="1" applyFont="1" applyFill="1" applyBorder="1" applyAlignment="1">
      <alignment vertical="center"/>
    </xf>
    <xf numFmtId="6" fontId="8" fillId="2" borderId="16" xfId="0" applyNumberFormat="1" applyFont="1" applyFill="1" applyBorder="1" applyAlignment="1">
      <alignment vertical="center"/>
    </xf>
    <xf numFmtId="6" fontId="8" fillId="0" borderId="7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8" fillId="2" borderId="16" xfId="0" applyNumberFormat="1" applyFont="1" applyFill="1" applyBorder="1" applyAlignment="1">
      <alignment horizontal="right" vertical="center"/>
    </xf>
    <xf numFmtId="6" fontId="18" fillId="3" borderId="3" xfId="0" applyNumberFormat="1" applyFont="1" applyFill="1" applyBorder="1" applyAlignment="1">
      <alignment vertical="center"/>
    </xf>
    <xf numFmtId="6" fontId="18" fillId="3" borderId="61" xfId="0" applyNumberFormat="1" applyFont="1" applyFill="1" applyBorder="1" applyAlignment="1">
      <alignment vertical="center"/>
    </xf>
    <xf numFmtId="6" fontId="18" fillId="3" borderId="10" xfId="0" applyNumberFormat="1" applyFont="1" applyFill="1" applyBorder="1" applyAlignment="1">
      <alignment vertical="center"/>
    </xf>
    <xf numFmtId="6" fontId="18" fillId="3" borderId="66" xfId="0" applyNumberFormat="1" applyFont="1" applyFill="1" applyBorder="1" applyAlignment="1">
      <alignment vertical="center"/>
    </xf>
    <xf numFmtId="6" fontId="8" fillId="3" borderId="3" xfId="0" applyNumberFormat="1" applyFont="1" applyFill="1" applyBorder="1" applyAlignment="1">
      <alignment vertical="center"/>
    </xf>
    <xf numFmtId="164" fontId="7" fillId="3" borderId="66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164" fontId="7" fillId="3" borderId="67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center" vertical="center"/>
    </xf>
    <xf numFmtId="6" fontId="12" fillId="0" borderId="51" xfId="0" applyNumberFormat="1" applyFont="1" applyFill="1" applyBorder="1" applyAlignment="1">
      <alignment vertical="center"/>
    </xf>
    <xf numFmtId="164" fontId="7" fillId="2" borderId="62" xfId="0" applyNumberFormat="1" applyFont="1" applyFill="1" applyBorder="1" applyAlignment="1">
      <alignment horizontal="right" vertical="center"/>
    </xf>
    <xf numFmtId="164" fontId="7" fillId="2" borderId="64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horizontal="right" vertical="center"/>
    </xf>
    <xf numFmtId="6" fontId="18" fillId="3" borderId="6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6" fontId="12" fillId="2" borderId="63" xfId="0" applyNumberFormat="1" applyFont="1" applyFill="1" applyBorder="1" applyAlignment="1">
      <alignment vertical="center"/>
    </xf>
    <xf numFmtId="6" fontId="12" fillId="2" borderId="49" xfId="0" applyNumberFormat="1" applyFont="1" applyFill="1" applyBorder="1" applyAlignment="1">
      <alignment vertical="center"/>
    </xf>
    <xf numFmtId="6" fontId="12" fillId="2" borderId="62" xfId="0" applyNumberFormat="1" applyFont="1" applyFill="1" applyBorder="1" applyAlignment="1">
      <alignment vertical="center"/>
    </xf>
    <xf numFmtId="6" fontId="12" fillId="2" borderId="64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8" fillId="2" borderId="16" xfId="0" applyNumberFormat="1" applyFont="1" applyFill="1" applyBorder="1" applyAlignment="1">
      <alignment vertical="center"/>
    </xf>
    <xf numFmtId="6" fontId="7" fillId="3" borderId="61" xfId="0" applyNumberFormat="1" applyFont="1" applyFill="1" applyBorder="1" applyAlignment="1">
      <alignment vertical="center"/>
    </xf>
    <xf numFmtId="6" fontId="7" fillId="3" borderId="66" xfId="0" applyNumberFormat="1" applyFont="1" applyFill="1" applyBorder="1" applyAlignment="1">
      <alignment vertical="center"/>
    </xf>
    <xf numFmtId="6" fontId="7" fillId="3" borderId="67" xfId="0" applyNumberFormat="1" applyFont="1" applyFill="1" applyBorder="1" applyAlignment="1">
      <alignment vertical="center"/>
    </xf>
    <xf numFmtId="6" fontId="19" fillId="4" borderId="68" xfId="0" applyNumberFormat="1" applyFont="1" applyFill="1" applyBorder="1" applyAlignment="1">
      <alignment horizontal="left" vertical="center"/>
    </xf>
    <xf numFmtId="6" fontId="19" fillId="4" borderId="69" xfId="0" applyNumberFormat="1" applyFont="1" applyFill="1" applyBorder="1" applyAlignment="1">
      <alignment horizontal="left" vertical="center"/>
    </xf>
    <xf numFmtId="6" fontId="19" fillId="4" borderId="8" xfId="0" applyNumberFormat="1" applyFont="1" applyFill="1" applyBorder="1" applyAlignment="1">
      <alignment horizontal="left" vertical="center"/>
    </xf>
    <xf numFmtId="6" fontId="19" fillId="4" borderId="70" xfId="0" applyNumberFormat="1" applyFont="1" applyFill="1" applyBorder="1" applyAlignment="1">
      <alignment horizontal="left" vertical="center"/>
    </xf>
    <xf numFmtId="6" fontId="8" fillId="4" borderId="3" xfId="0" applyNumberFormat="1" applyFont="1" applyFill="1" applyBorder="1" applyAlignment="1">
      <alignment vertical="center"/>
    </xf>
    <xf numFmtId="6" fontId="19" fillId="4" borderId="17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/>
    </xf>
    <xf numFmtId="164" fontId="19" fillId="3" borderId="71" xfId="0" applyNumberFormat="1" applyFont="1" applyFill="1" applyBorder="1" applyAlignment="1">
      <alignment horizontal="center" vertical="center" wrapText="1"/>
    </xf>
    <xf numFmtId="164" fontId="19" fillId="3" borderId="72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top"/>
    </xf>
    <xf numFmtId="0" fontId="16" fillId="0" borderId="33" xfId="0" applyFont="1" applyBorder="1" applyAlignment="1">
      <alignment horizontal="left" vertical="top"/>
    </xf>
    <xf numFmtId="6" fontId="23" fillId="0" borderId="73" xfId="0" applyNumberFormat="1" applyFont="1" applyBorder="1" applyAlignment="1">
      <alignment horizontal="left" vertical="top" wrapText="1"/>
    </xf>
    <xf numFmtId="6" fontId="23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7" fillId="0" borderId="74" xfId="0" applyFont="1" applyBorder="1" applyAlignment="1">
      <alignment horizontal="center" vertical="center" textRotation="90" wrapText="1"/>
    </xf>
    <xf numFmtId="0" fontId="17" fillId="0" borderId="75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6" fontId="17" fillId="0" borderId="74" xfId="0" applyNumberFormat="1" applyFont="1" applyFill="1" applyBorder="1" applyAlignment="1">
      <alignment horizontal="center" vertical="center" textRotation="90" wrapText="1"/>
    </xf>
    <xf numFmtId="6" fontId="17" fillId="0" borderId="75" xfId="0" applyNumberFormat="1" applyFont="1" applyFill="1" applyBorder="1" applyAlignment="1">
      <alignment horizontal="center" vertical="center" textRotation="90" wrapText="1"/>
    </xf>
    <xf numFmtId="6" fontId="17" fillId="0" borderId="28" xfId="0" applyNumberFormat="1" applyFont="1" applyFill="1" applyBorder="1" applyAlignment="1">
      <alignment horizontal="center" vertical="center" textRotation="90" wrapText="1"/>
    </xf>
    <xf numFmtId="0" fontId="19" fillId="3" borderId="76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7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49" fontId="19" fillId="3" borderId="78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49" fontId="19" fillId="3" borderId="46" xfId="0" applyNumberFormat="1" applyFont="1" applyFill="1" applyBorder="1" applyAlignment="1">
      <alignment horizontal="center" vertical="center" wrapText="1"/>
    </xf>
    <xf numFmtId="49" fontId="19" fillId="3" borderId="26" xfId="0" applyNumberFormat="1" applyFont="1" applyFill="1" applyBorder="1" applyAlignment="1">
      <alignment horizontal="center" vertical="center" wrapText="1"/>
    </xf>
    <xf numFmtId="49" fontId="19" fillId="3" borderId="47" xfId="0" applyNumberFormat="1" applyFont="1" applyFill="1" applyBorder="1" applyAlignment="1">
      <alignment horizontal="center" vertical="center" wrapText="1"/>
    </xf>
    <xf numFmtId="49" fontId="19" fillId="3" borderId="27" xfId="0" applyNumberFormat="1" applyFont="1" applyFill="1" applyBorder="1" applyAlignment="1">
      <alignment horizontal="center" vertical="center" wrapText="1"/>
    </xf>
    <xf numFmtId="49" fontId="19" fillId="3" borderId="81" xfId="0" applyNumberFormat="1" applyFont="1" applyFill="1" applyBorder="1" applyAlignment="1">
      <alignment horizontal="center" vertical="center" wrapText="1"/>
    </xf>
    <xf numFmtId="49" fontId="19" fillId="3" borderId="82" xfId="0" applyNumberFormat="1" applyFont="1" applyFill="1" applyBorder="1" applyAlignment="1">
      <alignment horizontal="center" vertical="center" wrapText="1"/>
    </xf>
    <xf numFmtId="6" fontId="17" fillId="0" borderId="74" xfId="0" applyNumberFormat="1" applyFont="1" applyBorder="1" applyAlignment="1">
      <alignment horizontal="center" vertical="center" textRotation="90" wrapText="1"/>
    </xf>
    <xf numFmtId="6" fontId="17" fillId="0" borderId="75" xfId="0" applyNumberFormat="1" applyFont="1" applyBorder="1" applyAlignment="1">
      <alignment horizontal="center" vertical="center" textRotation="90" wrapText="1"/>
    </xf>
    <xf numFmtId="6" fontId="17" fillId="0" borderId="28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6" fontId="17" fillId="0" borderId="76" xfId="0" applyNumberFormat="1" applyFont="1" applyFill="1" applyBorder="1" applyAlignment="1">
      <alignment horizontal="center" vertical="center" textRotation="90" wrapText="1"/>
    </xf>
    <xf numFmtId="6" fontId="17" fillId="0" borderId="73" xfId="0" applyNumberFormat="1" applyFont="1" applyFill="1" applyBorder="1" applyAlignment="1">
      <alignment horizontal="center" vertical="center" textRotation="90" wrapText="1"/>
    </xf>
    <xf numFmtId="6" fontId="17" fillId="0" borderId="18" xfId="0" applyNumberFormat="1" applyFont="1" applyFill="1" applyBorder="1" applyAlignment="1">
      <alignment horizontal="center" vertical="center" textRotation="90" wrapText="1"/>
    </xf>
    <xf numFmtId="6" fontId="17" fillId="0" borderId="1" xfId="0" applyNumberFormat="1" applyFont="1" applyFill="1" applyBorder="1" applyAlignment="1">
      <alignment horizontal="center" vertical="center" textRotation="90" wrapText="1"/>
    </xf>
    <xf numFmtId="6" fontId="17" fillId="0" borderId="2" xfId="0" applyNumberFormat="1" applyFont="1" applyFill="1" applyBorder="1" applyAlignment="1">
      <alignment horizontal="center" vertical="center" textRotation="90" wrapText="1"/>
    </xf>
    <xf numFmtId="6" fontId="19" fillId="4" borderId="68" xfId="0" applyNumberFormat="1" applyFont="1" applyFill="1" applyBorder="1" applyAlignment="1">
      <alignment horizontal="left" vertical="center"/>
    </xf>
    <xf numFmtId="6" fontId="19" fillId="4" borderId="9" xfId="0" applyNumberFormat="1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9" fillId="3" borderId="63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49" fontId="19" fillId="3" borderId="61" xfId="0" applyNumberFormat="1" applyFont="1" applyFill="1" applyBorder="1" applyAlignment="1">
      <alignment horizontal="center" vertical="center" wrapText="1"/>
    </xf>
    <xf numFmtId="0" fontId="0" fillId="3" borderId="66" xfId="0" applyFill="1" applyBorder="1" applyAlignment="1">
      <alignment/>
    </xf>
    <xf numFmtId="0" fontId="0" fillId="3" borderId="11" xfId="0" applyFill="1" applyBorder="1" applyAlignment="1">
      <alignment/>
    </xf>
    <xf numFmtId="49" fontId="19" fillId="3" borderId="48" xfId="0" applyNumberFormat="1" applyFont="1" applyFill="1" applyBorder="1" applyAlignment="1">
      <alignment horizontal="center" vertical="center" wrapText="1"/>
    </xf>
    <xf numFmtId="49" fontId="19" fillId="3" borderId="23" xfId="0" applyNumberFormat="1" applyFont="1" applyFill="1" applyBorder="1" applyAlignment="1">
      <alignment horizontal="center" vertical="center" wrapText="1"/>
    </xf>
    <xf numFmtId="49" fontId="19" fillId="3" borderId="49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19" fillId="3" borderId="51" xfId="0" applyNumberFormat="1" applyFont="1" applyFill="1" applyBorder="1" applyAlignment="1">
      <alignment horizontal="center" vertical="center" wrapText="1"/>
    </xf>
    <xf numFmtId="49" fontId="19" fillId="3" borderId="9" xfId="0" applyNumberFormat="1" applyFont="1" applyFill="1" applyBorder="1" applyAlignment="1">
      <alignment horizontal="center" vertical="center" wrapText="1"/>
    </xf>
    <xf numFmtId="164" fontId="19" fillId="3" borderId="51" xfId="0" applyNumberFormat="1" applyFont="1" applyFill="1" applyBorder="1" applyAlignment="1">
      <alignment horizontal="center" vertical="center" wrapText="1"/>
    </xf>
    <xf numFmtId="164" fontId="19" fillId="3" borderId="7" xfId="0" applyNumberFormat="1" applyFont="1" applyFill="1" applyBorder="1" applyAlignment="1">
      <alignment horizontal="center" vertical="center" wrapText="1"/>
    </xf>
    <xf numFmtId="6" fontId="11" fillId="0" borderId="7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7</xdr:row>
      <xdr:rowOff>28575</xdr:rowOff>
    </xdr:from>
    <xdr:ext cx="95250" cy="190500"/>
    <xdr:sp>
      <xdr:nvSpPr>
        <xdr:cNvPr id="1" name="TextBox 1"/>
        <xdr:cNvSpPr txBox="1">
          <a:spLocks noChangeArrowheads="1"/>
        </xdr:cNvSpPr>
      </xdr:nvSpPr>
      <xdr:spPr>
        <a:xfrm>
          <a:off x="180975" y="16668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19</xdr:row>
      <xdr:rowOff>28575</xdr:rowOff>
    </xdr:from>
    <xdr:ext cx="95250" cy="190500"/>
    <xdr:sp>
      <xdr:nvSpPr>
        <xdr:cNvPr id="1" name="TextBox 1"/>
        <xdr:cNvSpPr txBox="1">
          <a:spLocks noChangeArrowheads="1"/>
        </xdr:cNvSpPr>
      </xdr:nvSpPr>
      <xdr:spPr>
        <a:xfrm>
          <a:off x="180975" y="3724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s%20Level%20Cost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&amp;M%20Cos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</sheetNames>
    <sheetDataSet>
      <sheetData sheetId="0">
        <row r="2">
          <cell r="B2">
            <v>2002</v>
          </cell>
          <cell r="C2" t="str">
            <v>Year of Expenditure Dollars, Millions </v>
          </cell>
        </row>
        <row r="3">
          <cell r="B3">
            <v>2003</v>
          </cell>
          <cell r="C3" t="str">
            <v>Year of Expenditure Dollars, Thousands</v>
          </cell>
        </row>
        <row r="4">
          <cell r="B4">
            <v>2004</v>
          </cell>
        </row>
        <row r="5">
          <cell r="B5">
            <v>2005</v>
          </cell>
        </row>
        <row r="6">
          <cell r="B6">
            <v>2006</v>
          </cell>
        </row>
        <row r="7">
          <cell r="B7">
            <v>2007</v>
          </cell>
        </row>
        <row r="8">
          <cell r="B8">
            <v>2008</v>
          </cell>
        </row>
        <row r="9">
          <cell r="B9">
            <v>2009</v>
          </cell>
        </row>
        <row r="10">
          <cell r="B10">
            <v>2010</v>
          </cell>
        </row>
        <row r="11">
          <cell r="B11">
            <v>2011</v>
          </cell>
        </row>
        <row r="12">
          <cell r="B12">
            <v>2012</v>
          </cell>
        </row>
        <row r="13">
          <cell r="B13">
            <v>2013</v>
          </cell>
        </row>
        <row r="14">
          <cell r="B14">
            <v>2014</v>
          </cell>
        </row>
        <row r="15">
          <cell r="B15">
            <v>2015</v>
          </cell>
        </row>
        <row r="16">
          <cell r="B16">
            <v>2016</v>
          </cell>
        </row>
        <row r="17">
          <cell r="B17">
            <v>2017</v>
          </cell>
        </row>
        <row r="18">
          <cell r="B18">
            <v>2018</v>
          </cell>
        </row>
        <row r="19">
          <cell r="B19">
            <v>2019</v>
          </cell>
        </row>
        <row r="20">
          <cell r="B20">
            <v>2020</v>
          </cell>
        </row>
        <row r="21">
          <cell r="B21">
            <v>2021</v>
          </cell>
        </row>
        <row r="22">
          <cell r="B22">
            <v>2022</v>
          </cell>
        </row>
        <row r="23">
          <cell r="B23">
            <v>2023</v>
          </cell>
        </row>
        <row r="24">
          <cell r="B24">
            <v>2024</v>
          </cell>
        </row>
        <row r="25">
          <cell r="B25">
            <v>2025</v>
          </cell>
        </row>
        <row r="26">
          <cell r="B26">
            <v>2026</v>
          </cell>
        </row>
        <row r="27">
          <cell r="B27">
            <v>2027</v>
          </cell>
        </row>
        <row r="28">
          <cell r="B28">
            <v>2028</v>
          </cell>
        </row>
        <row r="29">
          <cell r="B29">
            <v>2029</v>
          </cell>
        </row>
        <row r="30">
          <cell r="B30">
            <v>2030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</sheetNames>
    <sheetDataSet>
      <sheetData sheetId="0">
        <row r="2">
          <cell r="B2">
            <v>2002</v>
          </cell>
          <cell r="C2" t="str">
            <v>Year of Expenditure Dollars, Millions </v>
          </cell>
        </row>
        <row r="3">
          <cell r="B3">
            <v>2003</v>
          </cell>
          <cell r="C3" t="str">
            <v>Year of Expenditure Dollars, Thousands</v>
          </cell>
        </row>
        <row r="4">
          <cell r="B4">
            <v>2004</v>
          </cell>
        </row>
        <row r="5">
          <cell r="B5">
            <v>2005</v>
          </cell>
        </row>
        <row r="6">
          <cell r="B6">
            <v>2006</v>
          </cell>
        </row>
        <row r="7">
          <cell r="B7">
            <v>2007</v>
          </cell>
        </row>
        <row r="8">
          <cell r="B8">
            <v>2008</v>
          </cell>
        </row>
        <row r="9">
          <cell r="B9">
            <v>2009</v>
          </cell>
        </row>
        <row r="10">
          <cell r="B10">
            <v>2010</v>
          </cell>
        </row>
        <row r="11">
          <cell r="B11">
            <v>2011</v>
          </cell>
        </row>
        <row r="12">
          <cell r="B12">
            <v>2012</v>
          </cell>
        </row>
        <row r="13">
          <cell r="B13">
            <v>2013</v>
          </cell>
        </row>
        <row r="14">
          <cell r="B14">
            <v>2014</v>
          </cell>
        </row>
        <row r="15">
          <cell r="B15">
            <v>2015</v>
          </cell>
        </row>
        <row r="16">
          <cell r="B16">
            <v>2016</v>
          </cell>
        </row>
        <row r="17">
          <cell r="B17">
            <v>2017</v>
          </cell>
        </row>
        <row r="18">
          <cell r="B18">
            <v>2018</v>
          </cell>
        </row>
        <row r="19">
          <cell r="B19">
            <v>2019</v>
          </cell>
        </row>
        <row r="20">
          <cell r="B20">
            <v>2020</v>
          </cell>
        </row>
        <row r="21">
          <cell r="B21">
            <v>2021</v>
          </cell>
        </row>
        <row r="22">
          <cell r="B22">
            <v>2022</v>
          </cell>
        </row>
        <row r="23">
          <cell r="B23">
            <v>2023</v>
          </cell>
        </row>
        <row r="24">
          <cell r="B24">
            <v>2024</v>
          </cell>
        </row>
        <row r="25">
          <cell r="B25">
            <v>2025</v>
          </cell>
        </row>
        <row r="26">
          <cell r="B26">
            <v>2026</v>
          </cell>
        </row>
        <row r="27">
          <cell r="B27">
            <v>2027</v>
          </cell>
        </row>
        <row r="28">
          <cell r="B28">
            <v>2028</v>
          </cell>
        </row>
        <row r="29">
          <cell r="B29">
            <v>2029</v>
          </cell>
        </row>
        <row r="30">
          <cell r="B30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3297"/>
  <sheetViews>
    <sheetView showZero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140625" defaultRowHeight="16.5" customHeight="1"/>
  <cols>
    <col min="1" max="1" width="2.28125" style="8" customWidth="1"/>
    <col min="2" max="2" width="6.7109375" style="31" customWidth="1"/>
    <col min="3" max="3" width="46.8515625" style="13" customWidth="1"/>
    <col min="4" max="5" width="9.7109375" style="13" customWidth="1"/>
    <col min="6" max="6" width="10.28125" style="13" customWidth="1"/>
    <col min="7" max="7" width="9.8515625" style="13" customWidth="1"/>
    <col min="8" max="8" width="9.7109375" style="13" customWidth="1"/>
    <col min="9" max="9" width="11.00390625" style="13" customWidth="1"/>
    <col min="10" max="11" width="10.8515625" style="17" customWidth="1"/>
    <col min="12" max="13" width="10.8515625" style="8" customWidth="1"/>
    <col min="14" max="14" width="11.8515625" style="8" customWidth="1"/>
    <col min="15" max="15" width="17.421875" style="8" customWidth="1"/>
    <col min="16" max="28" width="16.28125" style="8" customWidth="1"/>
    <col min="29" max="16384" width="9.140625" style="8" customWidth="1"/>
  </cols>
  <sheetData>
    <row r="1" spans="2:14" ht="30" customHeight="1">
      <c r="B1" s="253" t="s">
        <v>117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2:14" ht="24.75" customHeight="1" thickBot="1">
      <c r="B2" s="108"/>
      <c r="C2" s="108"/>
      <c r="D2" s="249">
        <v>2007</v>
      </c>
      <c r="E2" s="249"/>
      <c r="F2" s="250" t="s">
        <v>115</v>
      </c>
      <c r="G2" s="250"/>
      <c r="H2" s="250"/>
      <c r="I2" s="250"/>
      <c r="J2" s="108"/>
      <c r="K2" s="108"/>
      <c r="L2" s="108"/>
      <c r="M2" s="108"/>
      <c r="N2" s="108"/>
    </row>
    <row r="3" spans="2:46" s="3" customFormat="1" ht="18" customHeight="1" thickTop="1">
      <c r="B3" s="260" t="s">
        <v>49</v>
      </c>
      <c r="C3" s="261"/>
      <c r="D3" s="264" t="s">
        <v>127</v>
      </c>
      <c r="E3" s="265"/>
      <c r="F3" s="265"/>
      <c r="G3" s="265"/>
      <c r="H3" s="265"/>
      <c r="I3" s="266"/>
      <c r="J3" s="267" t="s">
        <v>112</v>
      </c>
      <c r="K3" s="269" t="s">
        <v>112</v>
      </c>
      <c r="L3" s="269" t="s">
        <v>112</v>
      </c>
      <c r="M3" s="271" t="s">
        <v>113</v>
      </c>
      <c r="N3" s="247" t="s">
        <v>114</v>
      </c>
      <c r="O3" s="1"/>
      <c r="P3" s="107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s="3" customFormat="1" ht="27.75" customHeight="1" thickBot="1">
      <c r="B4" s="262"/>
      <c r="C4" s="263"/>
      <c r="D4" s="99" t="s">
        <v>103</v>
      </c>
      <c r="E4" s="100" t="s">
        <v>104</v>
      </c>
      <c r="F4" s="100" t="s">
        <v>105</v>
      </c>
      <c r="G4" s="100" t="s">
        <v>106</v>
      </c>
      <c r="H4" s="100" t="s">
        <v>107</v>
      </c>
      <c r="I4" s="101" t="s">
        <v>108</v>
      </c>
      <c r="J4" s="268"/>
      <c r="K4" s="270"/>
      <c r="L4" s="270"/>
      <c r="M4" s="272"/>
      <c r="N4" s="248"/>
      <c r="O4" s="1"/>
      <c r="P4" s="110"/>
      <c r="Q4" s="112"/>
      <c r="R4" s="11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s="3" customFormat="1" ht="15" customHeight="1" thickTop="1">
      <c r="B5" s="254" t="s">
        <v>29</v>
      </c>
      <c r="C5" s="37" t="s">
        <v>66</v>
      </c>
      <c r="D5" s="165">
        <f>SUM(D6:D8)</f>
        <v>0</v>
      </c>
      <c r="E5" s="166">
        <f>SUM(E6:E8)</f>
        <v>0</v>
      </c>
      <c r="F5" s="166">
        <f>SUM(F6:F8)</f>
        <v>0</v>
      </c>
      <c r="G5" s="166">
        <f>SUM(G6:G8)</f>
        <v>0</v>
      </c>
      <c r="H5" s="166">
        <f>SUM(H6:H8)</f>
        <v>0</v>
      </c>
      <c r="I5" s="169">
        <f>SUM(D5:H5)</f>
        <v>0</v>
      </c>
      <c r="J5" s="171">
        <f>SUM(J6:J8)</f>
        <v>0</v>
      </c>
      <c r="K5" s="172">
        <f>SUM(K6:K8)</f>
        <v>0</v>
      </c>
      <c r="L5" s="172">
        <f>SUM(L6:L8)</f>
        <v>0</v>
      </c>
      <c r="M5" s="173">
        <f>SUM(M6:M8)</f>
        <v>0</v>
      </c>
      <c r="N5" s="178">
        <f>SUM(N6:N8)</f>
        <v>0</v>
      </c>
      <c r="O5" s="73"/>
      <c r="P5" s="111"/>
      <c r="Q5" s="112"/>
      <c r="R5" s="11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s="3" customFormat="1" ht="15" customHeight="1">
      <c r="B6" s="255"/>
      <c r="C6" s="30" t="s">
        <v>72</v>
      </c>
      <c r="D6" s="86"/>
      <c r="E6" s="92"/>
      <c r="F6" s="92"/>
      <c r="G6" s="92"/>
      <c r="H6" s="92"/>
      <c r="I6" s="117">
        <f aca="true" t="shared" si="0" ref="I6:I70">SUM(D6:H6)</f>
        <v>0</v>
      </c>
      <c r="J6" s="82"/>
      <c r="K6" s="42"/>
      <c r="L6" s="42"/>
      <c r="M6" s="43"/>
      <c r="N6" s="179"/>
      <c r="O6" s="1"/>
      <c r="P6" s="109"/>
      <c r="Q6" s="112"/>
      <c r="R6" s="11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s="3" customFormat="1" ht="15" customHeight="1">
      <c r="B7" s="255"/>
      <c r="C7" s="30" t="s">
        <v>73</v>
      </c>
      <c r="D7" s="86"/>
      <c r="E7" s="92"/>
      <c r="F7" s="92"/>
      <c r="G7" s="92"/>
      <c r="H7" s="92"/>
      <c r="I7" s="117">
        <f t="shared" si="0"/>
        <v>0</v>
      </c>
      <c r="J7" s="82"/>
      <c r="K7" s="42"/>
      <c r="L7" s="42"/>
      <c r="M7" s="43"/>
      <c r="N7" s="179"/>
      <c r="O7" s="1"/>
      <c r="P7" s="109"/>
      <c r="Q7" s="112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s="3" customFormat="1" ht="15" customHeight="1" thickBot="1">
      <c r="B8" s="255"/>
      <c r="C8" s="34" t="s">
        <v>118</v>
      </c>
      <c r="D8" s="87"/>
      <c r="E8" s="93"/>
      <c r="F8" s="93"/>
      <c r="G8" s="93"/>
      <c r="H8" s="93"/>
      <c r="I8" s="118">
        <f t="shared" si="0"/>
        <v>0</v>
      </c>
      <c r="J8" s="83"/>
      <c r="K8" s="44"/>
      <c r="L8" s="44"/>
      <c r="M8" s="45"/>
      <c r="N8" s="180"/>
      <c r="O8" s="1"/>
      <c r="P8" s="109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s="3" customFormat="1" ht="15" customHeight="1">
      <c r="B9" s="255"/>
      <c r="C9" s="30" t="s">
        <v>87</v>
      </c>
      <c r="D9" s="113">
        <f>SUM(D10:D11)</f>
        <v>0</v>
      </c>
      <c r="E9" s="114">
        <f>SUM(E10:E11)</f>
        <v>0</v>
      </c>
      <c r="F9" s="114">
        <f>SUM(F10:F11)</f>
        <v>0</v>
      </c>
      <c r="G9" s="114">
        <f>SUM(G10:G11)</f>
        <v>0</v>
      </c>
      <c r="H9" s="114">
        <f>SUM(H10:H11)</f>
        <v>0</v>
      </c>
      <c r="I9" s="117">
        <f t="shared" si="0"/>
        <v>0</v>
      </c>
      <c r="J9" s="115">
        <f>SUM(J10:J11)</f>
        <v>0</v>
      </c>
      <c r="K9" s="116">
        <f>SUM(K10:K11)</f>
        <v>0</v>
      </c>
      <c r="L9" s="116">
        <f>SUM(L10:L11)</f>
        <v>0</v>
      </c>
      <c r="M9" s="117">
        <f>SUM(M10:M11)</f>
        <v>0</v>
      </c>
      <c r="N9" s="179">
        <f>SUM(N10:N11)</f>
        <v>0</v>
      </c>
      <c r="O9" s="73"/>
      <c r="P9" s="109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:46" s="3" customFormat="1" ht="15" customHeight="1">
      <c r="B10" s="255"/>
      <c r="C10" s="30" t="s">
        <v>98</v>
      </c>
      <c r="D10" s="86"/>
      <c r="E10" s="92"/>
      <c r="F10" s="92"/>
      <c r="G10" s="92"/>
      <c r="H10" s="92"/>
      <c r="I10" s="117">
        <f t="shared" si="0"/>
        <v>0</v>
      </c>
      <c r="J10" s="82"/>
      <c r="K10" s="42"/>
      <c r="L10" s="42"/>
      <c r="M10" s="43"/>
      <c r="N10" s="179"/>
      <c r="O10" s="1"/>
      <c r="P10" s="109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2:46" s="3" customFormat="1" ht="15" customHeight="1" thickBot="1">
      <c r="B11" s="255"/>
      <c r="C11" s="30" t="s">
        <v>99</v>
      </c>
      <c r="D11" s="86"/>
      <c r="E11" s="92"/>
      <c r="F11" s="92"/>
      <c r="G11" s="92"/>
      <c r="H11" s="92"/>
      <c r="I11" s="117">
        <f t="shared" si="0"/>
        <v>0</v>
      </c>
      <c r="J11" s="82"/>
      <c r="K11" s="42"/>
      <c r="L11" s="42"/>
      <c r="M11" s="43"/>
      <c r="N11" s="179"/>
      <c r="O11" s="1"/>
      <c r="P11" s="109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2:46" s="3" customFormat="1" ht="15" customHeight="1">
      <c r="B12" s="255"/>
      <c r="C12" s="77" t="s">
        <v>86</v>
      </c>
      <c r="D12" s="167">
        <f>SUM(D13:D16)</f>
        <v>0</v>
      </c>
      <c r="E12" s="168">
        <f>SUM(E13:E16)</f>
        <v>0</v>
      </c>
      <c r="F12" s="168">
        <f>SUM(F13:F16)</f>
        <v>0</v>
      </c>
      <c r="G12" s="168">
        <f>SUM(G13:G16)</f>
        <v>0</v>
      </c>
      <c r="H12" s="168">
        <f>SUM(H13:H16)</f>
        <v>0</v>
      </c>
      <c r="I12" s="170">
        <f t="shared" si="0"/>
        <v>0</v>
      </c>
      <c r="J12" s="174">
        <f>SUM(J13:J16)</f>
        <v>0</v>
      </c>
      <c r="K12" s="175">
        <f>SUM(K13:K16)</f>
        <v>0</v>
      </c>
      <c r="L12" s="175">
        <f>SUM(L13:L16)</f>
        <v>0</v>
      </c>
      <c r="M12" s="176">
        <f>SUM(M13:M16)</f>
        <v>0</v>
      </c>
      <c r="N12" s="181">
        <f>SUM(N13:N16)</f>
        <v>0</v>
      </c>
      <c r="O12" s="73"/>
      <c r="P12" s="109"/>
      <c r="Q12" s="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s="3" customFormat="1" ht="15" customHeight="1">
      <c r="B13" s="255"/>
      <c r="C13" s="30" t="s">
        <v>85</v>
      </c>
      <c r="D13" s="86"/>
      <c r="E13" s="92"/>
      <c r="F13" s="92"/>
      <c r="G13" s="92"/>
      <c r="H13" s="92"/>
      <c r="I13" s="117">
        <f t="shared" si="0"/>
        <v>0</v>
      </c>
      <c r="J13" s="82"/>
      <c r="K13" s="42"/>
      <c r="L13" s="42"/>
      <c r="M13" s="75"/>
      <c r="N13" s="182"/>
      <c r="O13" s="73"/>
      <c r="P13" s="109"/>
      <c r="Q13" s="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s="3" customFormat="1" ht="15" customHeight="1">
      <c r="B14" s="255"/>
      <c r="C14" s="30" t="s">
        <v>120</v>
      </c>
      <c r="D14" s="86"/>
      <c r="E14" s="92"/>
      <c r="F14" s="92"/>
      <c r="G14" s="92"/>
      <c r="H14" s="92"/>
      <c r="I14" s="117"/>
      <c r="J14" s="82"/>
      <c r="K14" s="42"/>
      <c r="L14" s="42"/>
      <c r="M14" s="75"/>
      <c r="N14" s="182"/>
      <c r="O14" s="73"/>
      <c r="P14" s="109"/>
      <c r="Q14" s="1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s="3" customFormat="1" ht="15" customHeight="1">
      <c r="B15" s="255"/>
      <c r="C15" s="30" t="s">
        <v>97</v>
      </c>
      <c r="D15" s="86"/>
      <c r="E15" s="92"/>
      <c r="F15" s="92"/>
      <c r="G15" s="92"/>
      <c r="H15" s="92"/>
      <c r="I15" s="117">
        <f t="shared" si="0"/>
        <v>0</v>
      </c>
      <c r="J15" s="82"/>
      <c r="K15" s="42"/>
      <c r="L15" s="42"/>
      <c r="M15" s="75"/>
      <c r="N15" s="182"/>
      <c r="O15" s="73"/>
      <c r="P15" s="109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s="3" customFormat="1" ht="15" customHeight="1" thickBot="1">
      <c r="B16" s="255"/>
      <c r="C16" s="30" t="s">
        <v>119</v>
      </c>
      <c r="D16" s="86"/>
      <c r="E16" s="92"/>
      <c r="F16" s="92"/>
      <c r="G16" s="92"/>
      <c r="H16" s="92"/>
      <c r="I16" s="118">
        <f t="shared" si="0"/>
        <v>0</v>
      </c>
      <c r="J16" s="83"/>
      <c r="K16" s="44"/>
      <c r="L16" s="44"/>
      <c r="M16" s="76"/>
      <c r="N16" s="183"/>
      <c r="O16" s="73"/>
      <c r="P16" s="109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s="3" customFormat="1" ht="15" customHeight="1">
      <c r="B17" s="255"/>
      <c r="C17" s="77" t="s">
        <v>80</v>
      </c>
      <c r="D17" s="167">
        <f>SUM(D18:D19)</f>
        <v>0</v>
      </c>
      <c r="E17" s="168">
        <f>SUM(E18:E19)</f>
        <v>0</v>
      </c>
      <c r="F17" s="168">
        <f>SUM(F18:F19)</f>
        <v>0</v>
      </c>
      <c r="G17" s="168">
        <f>SUM(G18:G19)</f>
        <v>0</v>
      </c>
      <c r="H17" s="168">
        <f>SUM(H18:H19)</f>
        <v>0</v>
      </c>
      <c r="I17" s="170">
        <f t="shared" si="0"/>
        <v>0</v>
      </c>
      <c r="J17" s="174">
        <f>SUM(J18:J19)</f>
        <v>0</v>
      </c>
      <c r="K17" s="175">
        <f>SUM(K18:K19)</f>
        <v>0</v>
      </c>
      <c r="L17" s="177">
        <f>SUM(L18:L19)</f>
        <v>0</v>
      </c>
      <c r="M17" s="176">
        <f>SUM(M18:M19)</f>
        <v>0</v>
      </c>
      <c r="N17" s="181">
        <f>SUM(N18:N19)</f>
        <v>0</v>
      </c>
      <c r="O17" s="1"/>
      <c r="P17" s="109"/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s="3" customFormat="1" ht="15" customHeight="1">
      <c r="B18" s="255"/>
      <c r="C18" s="30" t="s">
        <v>81</v>
      </c>
      <c r="D18" s="86"/>
      <c r="E18" s="92"/>
      <c r="F18" s="92"/>
      <c r="G18" s="92"/>
      <c r="H18" s="92"/>
      <c r="I18" s="117">
        <f t="shared" si="0"/>
        <v>0</v>
      </c>
      <c r="J18" s="82"/>
      <c r="K18" s="42"/>
      <c r="L18" s="71"/>
      <c r="M18" s="72"/>
      <c r="N18" s="179"/>
      <c r="O18" s="1"/>
      <c r="P18" s="109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s="3" customFormat="1" ht="15" customHeight="1" thickBot="1">
      <c r="B19" s="255"/>
      <c r="C19" s="34" t="s">
        <v>100</v>
      </c>
      <c r="D19" s="87"/>
      <c r="E19" s="93"/>
      <c r="F19" s="93"/>
      <c r="G19" s="93"/>
      <c r="H19" s="93"/>
      <c r="I19" s="118">
        <f t="shared" si="0"/>
        <v>0</v>
      </c>
      <c r="J19" s="83"/>
      <c r="K19" s="44"/>
      <c r="L19" s="78"/>
      <c r="M19" s="79"/>
      <c r="N19" s="180"/>
      <c r="O19" s="1"/>
      <c r="P19" s="109"/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s="3" customFormat="1" ht="15" customHeight="1" thickBot="1">
      <c r="B20" s="255"/>
      <c r="C20" s="30" t="s">
        <v>88</v>
      </c>
      <c r="D20" s="86"/>
      <c r="E20" s="92"/>
      <c r="F20" s="92"/>
      <c r="G20" s="92"/>
      <c r="H20" s="92"/>
      <c r="I20" s="117">
        <f t="shared" si="0"/>
        <v>0</v>
      </c>
      <c r="J20" s="82"/>
      <c r="K20" s="42"/>
      <c r="L20" s="42"/>
      <c r="M20" s="43"/>
      <c r="N20" s="179"/>
      <c r="O20" s="1"/>
      <c r="P20" s="109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s="3" customFormat="1" ht="15" customHeight="1" thickBot="1">
      <c r="B21" s="255"/>
      <c r="C21" s="35" t="s">
        <v>121</v>
      </c>
      <c r="D21" s="88"/>
      <c r="E21" s="94"/>
      <c r="F21" s="94"/>
      <c r="G21" s="94"/>
      <c r="H21" s="94"/>
      <c r="I21" s="157">
        <f t="shared" si="0"/>
        <v>0</v>
      </c>
      <c r="J21" s="57"/>
      <c r="K21" s="46"/>
      <c r="L21" s="46"/>
      <c r="M21" s="47"/>
      <c r="N21" s="184"/>
      <c r="O21" s="1"/>
      <c r="P21" s="109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s="68" customFormat="1" ht="15" customHeight="1" thickBot="1">
      <c r="B22" s="256"/>
      <c r="C22" s="103" t="s">
        <v>52</v>
      </c>
      <c r="D22" s="119">
        <f aca="true" t="shared" si="1" ref="D22:N22">D5+D9+D12+D17+D20+D21</f>
        <v>0</v>
      </c>
      <c r="E22" s="120">
        <f t="shared" si="1"/>
        <v>0</v>
      </c>
      <c r="F22" s="120">
        <f t="shared" si="1"/>
        <v>0</v>
      </c>
      <c r="G22" s="120">
        <f t="shared" si="1"/>
        <v>0</v>
      </c>
      <c r="H22" s="120">
        <f t="shared" si="1"/>
        <v>0</v>
      </c>
      <c r="I22" s="121">
        <f t="shared" si="1"/>
        <v>0</v>
      </c>
      <c r="J22" s="122">
        <f t="shared" si="1"/>
        <v>0</v>
      </c>
      <c r="K22" s="123">
        <f t="shared" si="1"/>
        <v>0</v>
      </c>
      <c r="L22" s="123">
        <f t="shared" si="1"/>
        <v>0</v>
      </c>
      <c r="M22" s="124">
        <f t="shared" si="1"/>
        <v>0</v>
      </c>
      <c r="N22" s="106">
        <f t="shared" si="1"/>
        <v>0</v>
      </c>
      <c r="O22" s="251"/>
      <c r="P22" s="109"/>
      <c r="Q22" s="66"/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</row>
    <row r="23" spans="2:46" s="3" customFormat="1" ht="15" customHeight="1" thickTop="1">
      <c r="B23" s="254" t="s">
        <v>33</v>
      </c>
      <c r="C23" s="37" t="s">
        <v>65</v>
      </c>
      <c r="D23" s="165">
        <f>SUM(D24:D25)</f>
        <v>0</v>
      </c>
      <c r="E23" s="166">
        <f>SUM(E24:E25)</f>
        <v>0</v>
      </c>
      <c r="F23" s="166">
        <f>SUM(F24:F25)</f>
        <v>0</v>
      </c>
      <c r="G23" s="166">
        <f>SUM(G24:G25)</f>
        <v>0</v>
      </c>
      <c r="H23" s="166">
        <f>SUM(H24:H25)</f>
        <v>0</v>
      </c>
      <c r="I23" s="173">
        <f t="shared" si="0"/>
        <v>0</v>
      </c>
      <c r="J23" s="171">
        <f>SUM(J24:J25)</f>
        <v>0</v>
      </c>
      <c r="K23" s="172">
        <f>SUM(K24:K25)</f>
        <v>0</v>
      </c>
      <c r="L23" s="172">
        <f>SUM(L24:L25)</f>
        <v>0</v>
      </c>
      <c r="M23" s="173">
        <f>SUM(M24:M25)</f>
        <v>0</v>
      </c>
      <c r="N23" s="178">
        <f>SUM(N24:N25)</f>
        <v>0</v>
      </c>
      <c r="O23" s="251"/>
      <c r="P23" s="109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s="3" customFormat="1" ht="15" customHeight="1">
      <c r="B24" s="255"/>
      <c r="C24" s="30" t="s">
        <v>74</v>
      </c>
      <c r="D24" s="86"/>
      <c r="E24" s="92"/>
      <c r="F24" s="92"/>
      <c r="G24" s="92"/>
      <c r="H24" s="92"/>
      <c r="I24" s="117">
        <f t="shared" si="0"/>
        <v>0</v>
      </c>
      <c r="J24" s="82"/>
      <c r="K24" s="42"/>
      <c r="L24" s="42"/>
      <c r="M24" s="43"/>
      <c r="N24" s="179"/>
      <c r="O24" s="251"/>
      <c r="P24" s="109"/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s="3" customFormat="1" ht="15" customHeight="1" thickBot="1">
      <c r="B25" s="255"/>
      <c r="C25" s="34" t="s">
        <v>75</v>
      </c>
      <c r="D25" s="87"/>
      <c r="E25" s="93"/>
      <c r="F25" s="93"/>
      <c r="G25" s="93"/>
      <c r="H25" s="93"/>
      <c r="I25" s="118">
        <f t="shared" si="0"/>
        <v>0</v>
      </c>
      <c r="J25" s="83"/>
      <c r="K25" s="44"/>
      <c r="L25" s="44"/>
      <c r="M25" s="45"/>
      <c r="N25" s="180"/>
      <c r="O25" s="251"/>
      <c r="P25" s="109"/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s="3" customFormat="1" ht="15" customHeight="1">
      <c r="B26" s="255"/>
      <c r="C26" s="30" t="s">
        <v>101</v>
      </c>
      <c r="D26" s="86"/>
      <c r="E26" s="92"/>
      <c r="F26" s="92"/>
      <c r="G26" s="92"/>
      <c r="H26" s="92"/>
      <c r="I26" s="117">
        <f t="shared" si="0"/>
        <v>0</v>
      </c>
      <c r="J26" s="82"/>
      <c r="K26" s="42"/>
      <c r="L26" s="42"/>
      <c r="M26" s="43"/>
      <c r="N26" s="179"/>
      <c r="O26" s="251"/>
      <c r="P26" s="109"/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s="3" customFormat="1" ht="15" customHeight="1">
      <c r="B27" s="255"/>
      <c r="C27" s="30" t="s">
        <v>77</v>
      </c>
      <c r="D27" s="86"/>
      <c r="E27" s="92"/>
      <c r="F27" s="92"/>
      <c r="G27" s="92"/>
      <c r="H27" s="92"/>
      <c r="I27" s="117">
        <f t="shared" si="0"/>
        <v>0</v>
      </c>
      <c r="J27" s="82"/>
      <c r="K27" s="42"/>
      <c r="L27" s="42"/>
      <c r="M27" s="43"/>
      <c r="N27" s="179"/>
      <c r="O27" s="251"/>
      <c r="P27" s="109"/>
      <c r="Q27" s="1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s="3" customFormat="1" ht="15" customHeight="1">
      <c r="B28" s="255"/>
      <c r="C28" s="30" t="s">
        <v>79</v>
      </c>
      <c r="D28" s="86"/>
      <c r="E28" s="92"/>
      <c r="F28" s="92"/>
      <c r="G28" s="92"/>
      <c r="H28" s="92"/>
      <c r="I28" s="117">
        <f t="shared" si="0"/>
        <v>0</v>
      </c>
      <c r="J28" s="82"/>
      <c r="K28" s="42"/>
      <c r="L28" s="42"/>
      <c r="M28" s="43"/>
      <c r="N28" s="179"/>
      <c r="O28" s="251"/>
      <c r="P28" s="109"/>
      <c r="Q28" s="1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s="3" customFormat="1" ht="15" customHeight="1">
      <c r="B29" s="255"/>
      <c r="C29" s="30" t="s">
        <v>78</v>
      </c>
      <c r="D29" s="86"/>
      <c r="E29" s="92"/>
      <c r="F29" s="92"/>
      <c r="G29" s="92"/>
      <c r="H29" s="92"/>
      <c r="I29" s="117">
        <f t="shared" si="0"/>
        <v>0</v>
      </c>
      <c r="J29" s="82"/>
      <c r="K29" s="42"/>
      <c r="L29" s="42"/>
      <c r="M29" s="43"/>
      <c r="N29" s="179"/>
      <c r="O29" s="251"/>
      <c r="P29" s="109"/>
      <c r="Q29" s="1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s="3" customFormat="1" ht="15" customHeight="1">
      <c r="B30" s="255"/>
      <c r="C30" s="30" t="s">
        <v>122</v>
      </c>
      <c r="D30" s="86"/>
      <c r="E30" s="92"/>
      <c r="F30" s="92"/>
      <c r="G30" s="92"/>
      <c r="H30" s="92"/>
      <c r="I30" s="117">
        <f t="shared" si="0"/>
        <v>0</v>
      </c>
      <c r="J30" s="82"/>
      <c r="K30" s="42"/>
      <c r="L30" s="42"/>
      <c r="M30" s="43"/>
      <c r="N30" s="179"/>
      <c r="O30" s="251"/>
      <c r="Q30" s="1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s="3" customFormat="1" ht="15" customHeight="1" thickBot="1">
      <c r="B31" s="255"/>
      <c r="C31" s="30" t="s">
        <v>64</v>
      </c>
      <c r="D31" s="87"/>
      <c r="E31" s="93"/>
      <c r="F31" s="93"/>
      <c r="G31" s="93"/>
      <c r="H31" s="93"/>
      <c r="I31" s="118">
        <f t="shared" si="0"/>
        <v>0</v>
      </c>
      <c r="J31" s="82"/>
      <c r="K31" s="42"/>
      <c r="L31" s="42"/>
      <c r="M31" s="43"/>
      <c r="N31" s="179"/>
      <c r="O31" s="251"/>
      <c r="Q31" s="1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s="68" customFormat="1" ht="15" customHeight="1" thickBot="1">
      <c r="B32" s="256"/>
      <c r="C32" s="125" t="s">
        <v>53</v>
      </c>
      <c r="D32" s="119">
        <f aca="true" t="shared" si="2" ref="D32:M32">D23+SUM(D26:D31)</f>
        <v>0</v>
      </c>
      <c r="E32" s="120">
        <f t="shared" si="2"/>
        <v>0</v>
      </c>
      <c r="F32" s="120">
        <f t="shared" si="2"/>
        <v>0</v>
      </c>
      <c r="G32" s="120">
        <f t="shared" si="2"/>
        <v>0</v>
      </c>
      <c r="H32" s="120">
        <f t="shared" si="2"/>
        <v>0</v>
      </c>
      <c r="I32" s="121">
        <f t="shared" si="2"/>
        <v>0</v>
      </c>
      <c r="J32" s="126">
        <f t="shared" si="2"/>
        <v>0</v>
      </c>
      <c r="K32" s="127">
        <f t="shared" si="2"/>
        <v>0</v>
      </c>
      <c r="L32" s="127">
        <f t="shared" si="2"/>
        <v>0</v>
      </c>
      <c r="M32" s="128">
        <f t="shared" si="2"/>
        <v>0</v>
      </c>
      <c r="N32" s="129">
        <f>N23+SUM(N26:N31)</f>
        <v>0</v>
      </c>
      <c r="O32" s="251"/>
      <c r="Q32" s="66"/>
      <c r="R32" s="66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</row>
    <row r="33" spans="2:56" s="5" customFormat="1" ht="15" customHeight="1" thickBot="1" thickTop="1">
      <c r="B33" s="257" t="s">
        <v>47</v>
      </c>
      <c r="C33" s="38" t="s">
        <v>123</v>
      </c>
      <c r="D33" s="89"/>
      <c r="E33" s="95"/>
      <c r="F33" s="95"/>
      <c r="G33" s="95"/>
      <c r="H33" s="95"/>
      <c r="I33" s="159">
        <f t="shared" si="0"/>
        <v>0</v>
      </c>
      <c r="J33" s="56"/>
      <c r="K33" s="48"/>
      <c r="L33" s="48"/>
      <c r="M33" s="49"/>
      <c r="N33" s="185"/>
      <c r="O33" s="6"/>
      <c r="Q33" s="6"/>
      <c r="R33" s="6"/>
      <c r="S33" s="6"/>
      <c r="T33" s="6"/>
      <c r="U33" s="6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2:56" s="5" customFormat="1" ht="15" customHeight="1">
      <c r="B34" s="258"/>
      <c r="C34" s="30" t="s">
        <v>124</v>
      </c>
      <c r="D34" s="113">
        <f>SUM(D35:D36)</f>
        <v>0</v>
      </c>
      <c r="E34" s="114">
        <f>SUM(E35:E36)</f>
        <v>0</v>
      </c>
      <c r="F34" s="114">
        <f>SUM(F35:F36)</f>
        <v>0</v>
      </c>
      <c r="G34" s="114">
        <f>SUM(G35:G36)</f>
        <v>0</v>
      </c>
      <c r="H34" s="114">
        <f>SUM(H35:H36)</f>
        <v>0</v>
      </c>
      <c r="I34" s="98">
        <f t="shared" si="0"/>
        <v>0</v>
      </c>
      <c r="J34" s="160">
        <f>SUM(J35:J36)</f>
        <v>0</v>
      </c>
      <c r="K34" s="161">
        <f>SUM(K35:K36)</f>
        <v>0</v>
      </c>
      <c r="L34" s="161">
        <f>SUM(L35:L36)</f>
        <v>0</v>
      </c>
      <c r="M34" s="98">
        <f>SUM(M35:M36)</f>
        <v>0</v>
      </c>
      <c r="N34" s="179">
        <f>SUM(N35:N36)</f>
        <v>0</v>
      </c>
      <c r="O34" s="251"/>
      <c r="Q34" s="6"/>
      <c r="R34" s="6"/>
      <c r="S34" s="6"/>
      <c r="T34" s="6"/>
      <c r="U34" s="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2:56" s="5" customFormat="1" ht="15" customHeight="1">
      <c r="B35" s="258"/>
      <c r="C35" s="187" t="s">
        <v>128</v>
      </c>
      <c r="D35" s="86"/>
      <c r="E35" s="92"/>
      <c r="F35" s="92"/>
      <c r="G35" s="92"/>
      <c r="H35" s="92"/>
      <c r="I35" s="98">
        <f t="shared" si="0"/>
        <v>0</v>
      </c>
      <c r="J35" s="84"/>
      <c r="K35" s="50"/>
      <c r="L35" s="50"/>
      <c r="M35" s="51"/>
      <c r="N35" s="179"/>
      <c r="O35" s="251"/>
      <c r="P35" s="6"/>
      <c r="Q35" s="6"/>
      <c r="R35" s="6"/>
      <c r="S35" s="6"/>
      <c r="T35" s="6"/>
      <c r="U35" s="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2:56" s="5" customFormat="1" ht="15" customHeight="1">
      <c r="B36" s="258"/>
      <c r="C36" s="30" t="s">
        <v>125</v>
      </c>
      <c r="D36" s="86"/>
      <c r="E36" s="92"/>
      <c r="F36" s="92"/>
      <c r="G36" s="92"/>
      <c r="H36" s="92"/>
      <c r="I36" s="98">
        <f t="shared" si="0"/>
        <v>0</v>
      </c>
      <c r="J36" s="84"/>
      <c r="K36" s="50"/>
      <c r="L36" s="50"/>
      <c r="M36" s="51"/>
      <c r="N36" s="179"/>
      <c r="O36" s="251"/>
      <c r="P36" s="6"/>
      <c r="Q36" s="6"/>
      <c r="R36" s="6"/>
      <c r="S36" s="6"/>
      <c r="T36" s="6"/>
      <c r="U36" s="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2:56" s="5" customFormat="1" ht="15" customHeight="1" thickBot="1">
      <c r="B37" s="258"/>
      <c r="C37" s="34" t="s">
        <v>126</v>
      </c>
      <c r="D37" s="87"/>
      <c r="E37" s="93"/>
      <c r="F37" s="93"/>
      <c r="G37" s="93"/>
      <c r="H37" s="93"/>
      <c r="I37" s="162">
        <f t="shared" si="0"/>
        <v>0</v>
      </c>
      <c r="J37" s="85"/>
      <c r="K37" s="52"/>
      <c r="L37" s="52"/>
      <c r="M37" s="53"/>
      <c r="N37" s="180"/>
      <c r="O37" s="251"/>
      <c r="P37" s="6"/>
      <c r="Q37" s="6"/>
      <c r="R37" s="6"/>
      <c r="S37" s="6"/>
      <c r="T37" s="6"/>
      <c r="U37" s="6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2:56" s="5" customFormat="1" ht="15" customHeight="1" thickBot="1">
      <c r="B38" s="258"/>
      <c r="C38" s="35" t="s">
        <v>131</v>
      </c>
      <c r="D38" s="88"/>
      <c r="E38" s="94"/>
      <c r="F38" s="94"/>
      <c r="G38" s="94"/>
      <c r="H38" s="94"/>
      <c r="I38" s="163">
        <f t="shared" si="0"/>
        <v>0</v>
      </c>
      <c r="J38" s="54"/>
      <c r="K38" s="54"/>
      <c r="L38" s="54"/>
      <c r="M38" s="55"/>
      <c r="N38" s="184"/>
      <c r="O38" s="6"/>
      <c r="P38" s="6"/>
      <c r="Q38" s="6"/>
      <c r="R38" s="6"/>
      <c r="S38" s="6"/>
      <c r="T38" s="6"/>
      <c r="U38" s="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2:56" s="5" customFormat="1" ht="15" customHeight="1" thickBot="1">
      <c r="B39" s="258"/>
      <c r="C39" s="35" t="s">
        <v>129</v>
      </c>
      <c r="D39" s="88"/>
      <c r="E39" s="94"/>
      <c r="F39" s="94"/>
      <c r="G39" s="94"/>
      <c r="H39" s="94"/>
      <c r="I39" s="163">
        <f t="shared" si="0"/>
        <v>0</v>
      </c>
      <c r="J39" s="54"/>
      <c r="K39" s="54"/>
      <c r="L39" s="54"/>
      <c r="M39" s="55"/>
      <c r="N39" s="184"/>
      <c r="O39" s="6"/>
      <c r="P39" s="6"/>
      <c r="Q39" s="6"/>
      <c r="R39" s="6"/>
      <c r="S39" s="6"/>
      <c r="T39" s="6"/>
      <c r="U39" s="6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2:56" s="5" customFormat="1" ht="15" customHeight="1" thickBot="1">
      <c r="B40" s="258"/>
      <c r="C40" s="35" t="s">
        <v>63</v>
      </c>
      <c r="D40" s="88"/>
      <c r="E40" s="94"/>
      <c r="F40" s="94"/>
      <c r="G40" s="94"/>
      <c r="H40" s="94"/>
      <c r="I40" s="163">
        <f t="shared" si="0"/>
        <v>0</v>
      </c>
      <c r="J40" s="54"/>
      <c r="K40" s="54"/>
      <c r="L40" s="54"/>
      <c r="M40" s="55"/>
      <c r="N40" s="184"/>
      <c r="O40" s="6"/>
      <c r="P40" s="6"/>
      <c r="Q40" s="6"/>
      <c r="R40" s="6"/>
      <c r="S40" s="6"/>
      <c r="T40" s="6"/>
      <c r="U40" s="6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2:56" s="5" customFormat="1" ht="15" customHeight="1" thickBot="1">
      <c r="B41" s="258"/>
      <c r="C41" s="35" t="s">
        <v>130</v>
      </c>
      <c r="D41" s="88"/>
      <c r="E41" s="94"/>
      <c r="F41" s="94"/>
      <c r="G41" s="94"/>
      <c r="H41" s="94"/>
      <c r="I41" s="163">
        <f t="shared" si="0"/>
        <v>0</v>
      </c>
      <c r="J41" s="54"/>
      <c r="K41" s="54"/>
      <c r="L41" s="54"/>
      <c r="M41" s="55"/>
      <c r="N41" s="184"/>
      <c r="O41" s="6"/>
      <c r="P41" s="6"/>
      <c r="Q41" s="6"/>
      <c r="R41" s="6"/>
      <c r="S41" s="6"/>
      <c r="T41" s="6"/>
      <c r="U41" s="6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2:56" s="62" customFormat="1" ht="15" customHeight="1" thickBot="1">
      <c r="B42" s="259"/>
      <c r="C42" s="103" t="s">
        <v>54</v>
      </c>
      <c r="D42" s="119">
        <f aca="true" t="shared" si="3" ref="D42:N42">D33+D34+SUM(D37:D41)</f>
        <v>0</v>
      </c>
      <c r="E42" s="120">
        <f t="shared" si="3"/>
        <v>0</v>
      </c>
      <c r="F42" s="120">
        <f t="shared" si="3"/>
        <v>0</v>
      </c>
      <c r="G42" s="120">
        <f t="shared" si="3"/>
        <v>0</v>
      </c>
      <c r="H42" s="120">
        <f t="shared" si="3"/>
        <v>0</v>
      </c>
      <c r="I42" s="121">
        <f t="shared" si="3"/>
        <v>0</v>
      </c>
      <c r="J42" s="104">
        <f t="shared" si="3"/>
        <v>0</v>
      </c>
      <c r="K42" s="104">
        <f t="shared" si="3"/>
        <v>0</v>
      </c>
      <c r="L42" s="104">
        <f t="shared" si="3"/>
        <v>0</v>
      </c>
      <c r="M42" s="105">
        <f t="shared" si="3"/>
        <v>0</v>
      </c>
      <c r="N42" s="106">
        <f t="shared" si="3"/>
        <v>0</v>
      </c>
      <c r="O42" s="251"/>
      <c r="P42" s="64"/>
      <c r="Q42" s="64"/>
      <c r="R42" s="64"/>
      <c r="S42" s="64"/>
      <c r="T42" s="64"/>
      <c r="U42" s="64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</row>
    <row r="43" spans="2:21" s="5" customFormat="1" ht="15.75" customHeight="1" thickBot="1" thickTop="1">
      <c r="B43" s="258" t="s">
        <v>109</v>
      </c>
      <c r="C43" s="35" t="s">
        <v>46</v>
      </c>
      <c r="D43" s="88"/>
      <c r="E43" s="94"/>
      <c r="F43" s="94"/>
      <c r="G43" s="94"/>
      <c r="H43" s="94"/>
      <c r="I43" s="163">
        <f t="shared" si="0"/>
        <v>0</v>
      </c>
      <c r="J43" s="54"/>
      <c r="K43" s="54"/>
      <c r="L43" s="54"/>
      <c r="M43" s="55"/>
      <c r="N43" s="184"/>
      <c r="O43" s="251"/>
      <c r="P43" s="4"/>
      <c r="Q43" s="4"/>
      <c r="R43" s="4"/>
      <c r="S43" s="4"/>
      <c r="T43" s="4"/>
      <c r="U43" s="4"/>
    </row>
    <row r="44" spans="2:21" s="5" customFormat="1" ht="15.75" customHeight="1" thickBot="1">
      <c r="B44" s="258"/>
      <c r="C44" s="35" t="s">
        <v>40</v>
      </c>
      <c r="D44" s="88"/>
      <c r="E44" s="94"/>
      <c r="F44" s="94"/>
      <c r="G44" s="94"/>
      <c r="H44" s="94"/>
      <c r="I44" s="163">
        <f t="shared" si="0"/>
        <v>0</v>
      </c>
      <c r="J44" s="54"/>
      <c r="K44" s="54"/>
      <c r="L44" s="54"/>
      <c r="M44" s="55"/>
      <c r="N44" s="184"/>
      <c r="O44" s="251"/>
      <c r="P44" s="4"/>
      <c r="Q44" s="4"/>
      <c r="R44" s="4"/>
      <c r="S44" s="4"/>
      <c r="T44" s="4"/>
      <c r="U44" s="4"/>
    </row>
    <row r="45" spans="2:21" s="5" customFormat="1" ht="15.75" customHeight="1" thickBot="1">
      <c r="B45" s="258"/>
      <c r="C45" s="35" t="s">
        <v>41</v>
      </c>
      <c r="D45" s="88"/>
      <c r="E45" s="94"/>
      <c r="F45" s="94"/>
      <c r="G45" s="94"/>
      <c r="H45" s="94"/>
      <c r="I45" s="157">
        <f t="shared" si="0"/>
        <v>0</v>
      </c>
      <c r="J45" s="57"/>
      <c r="K45" s="57"/>
      <c r="L45" s="57"/>
      <c r="M45" s="58"/>
      <c r="N45" s="184"/>
      <c r="O45" s="251"/>
      <c r="P45" s="4"/>
      <c r="Q45" s="4"/>
      <c r="R45" s="4"/>
      <c r="S45" s="4"/>
      <c r="T45" s="4"/>
      <c r="U45" s="4"/>
    </row>
    <row r="46" spans="2:17" s="11" customFormat="1" ht="15.75" customHeight="1" thickBot="1">
      <c r="B46" s="258"/>
      <c r="C46" s="35" t="s">
        <v>44</v>
      </c>
      <c r="D46" s="88"/>
      <c r="E46" s="94"/>
      <c r="F46" s="94"/>
      <c r="G46" s="94"/>
      <c r="H46" s="94"/>
      <c r="I46" s="163">
        <f t="shared" si="0"/>
        <v>0</v>
      </c>
      <c r="J46" s="54"/>
      <c r="K46" s="54"/>
      <c r="L46" s="54"/>
      <c r="M46" s="55"/>
      <c r="N46" s="184"/>
      <c r="O46" s="251"/>
      <c r="P46" s="10"/>
      <c r="Q46" s="10"/>
    </row>
    <row r="47" spans="2:17" s="11" customFormat="1" ht="15.75" customHeight="1" thickBot="1">
      <c r="B47" s="258"/>
      <c r="C47" s="35" t="s">
        <v>43</v>
      </c>
      <c r="D47" s="88"/>
      <c r="E47" s="94"/>
      <c r="F47" s="94"/>
      <c r="G47" s="94"/>
      <c r="H47" s="94"/>
      <c r="I47" s="163">
        <f t="shared" si="0"/>
        <v>0</v>
      </c>
      <c r="J47" s="54"/>
      <c r="K47" s="54"/>
      <c r="L47" s="54"/>
      <c r="M47" s="55"/>
      <c r="N47" s="184"/>
      <c r="O47" s="251"/>
      <c r="P47" s="10"/>
      <c r="Q47" s="10"/>
    </row>
    <row r="48" spans="2:21" s="5" customFormat="1" ht="15.75" customHeight="1" thickBot="1">
      <c r="B48" s="258"/>
      <c r="C48" s="35" t="s">
        <v>45</v>
      </c>
      <c r="D48" s="88"/>
      <c r="E48" s="94"/>
      <c r="F48" s="94"/>
      <c r="G48" s="94"/>
      <c r="H48" s="94"/>
      <c r="I48" s="163">
        <f t="shared" si="0"/>
        <v>0</v>
      </c>
      <c r="J48" s="54"/>
      <c r="K48" s="54"/>
      <c r="L48" s="54"/>
      <c r="M48" s="55"/>
      <c r="N48" s="184"/>
      <c r="O48" s="251"/>
      <c r="P48" s="4"/>
      <c r="Q48" s="4"/>
      <c r="R48" s="4"/>
      <c r="S48" s="4"/>
      <c r="T48" s="4"/>
      <c r="U48" s="4"/>
    </row>
    <row r="49" spans="2:21" s="5" customFormat="1" ht="15.75" customHeight="1" thickBot="1">
      <c r="B49" s="258"/>
      <c r="C49" s="35" t="s">
        <v>42</v>
      </c>
      <c r="D49" s="88"/>
      <c r="E49" s="94"/>
      <c r="F49" s="94"/>
      <c r="G49" s="94"/>
      <c r="H49" s="94"/>
      <c r="I49" s="164">
        <f t="shared" si="0"/>
        <v>0</v>
      </c>
      <c r="J49" s="59"/>
      <c r="K49" s="59"/>
      <c r="L49" s="59"/>
      <c r="M49" s="60"/>
      <c r="N49" s="184"/>
      <c r="O49" s="251"/>
      <c r="P49" s="4"/>
      <c r="Q49" s="4"/>
      <c r="R49" s="4"/>
      <c r="S49" s="4"/>
      <c r="T49" s="4"/>
      <c r="U49" s="4"/>
    </row>
    <row r="50" spans="2:21" s="5" customFormat="1" ht="15.75" customHeight="1" thickBot="1">
      <c r="B50" s="258"/>
      <c r="C50" s="35" t="s">
        <v>38</v>
      </c>
      <c r="D50" s="88"/>
      <c r="E50" s="94"/>
      <c r="F50" s="94"/>
      <c r="G50" s="94"/>
      <c r="H50" s="94"/>
      <c r="I50" s="163">
        <f t="shared" si="0"/>
        <v>0</v>
      </c>
      <c r="J50" s="54"/>
      <c r="K50" s="54"/>
      <c r="L50" s="54"/>
      <c r="M50" s="55"/>
      <c r="N50" s="184"/>
      <c r="O50" s="251"/>
      <c r="P50" s="4"/>
      <c r="Q50" s="4"/>
      <c r="R50" s="4"/>
      <c r="S50" s="4"/>
      <c r="T50" s="4"/>
      <c r="U50" s="4"/>
    </row>
    <row r="51" spans="2:21" s="5" customFormat="1" ht="15.75" customHeight="1" thickBot="1">
      <c r="B51" s="258"/>
      <c r="C51" s="35" t="s">
        <v>39</v>
      </c>
      <c r="D51" s="88"/>
      <c r="E51" s="94"/>
      <c r="F51" s="94"/>
      <c r="G51" s="94"/>
      <c r="H51" s="94"/>
      <c r="I51" s="163">
        <f t="shared" si="0"/>
        <v>0</v>
      </c>
      <c r="J51" s="54"/>
      <c r="K51" s="54"/>
      <c r="L51" s="54"/>
      <c r="M51" s="55"/>
      <c r="N51" s="184"/>
      <c r="O51" s="251"/>
      <c r="P51" s="4"/>
      <c r="Q51" s="4"/>
      <c r="R51" s="4"/>
      <c r="S51" s="4"/>
      <c r="T51" s="4"/>
      <c r="U51" s="4"/>
    </row>
    <row r="52" spans="2:20" s="5" customFormat="1" ht="15.75" customHeight="1" thickBot="1">
      <c r="B52" s="258"/>
      <c r="C52" s="35" t="s">
        <v>31</v>
      </c>
      <c r="D52" s="88"/>
      <c r="E52" s="94"/>
      <c r="F52" s="94"/>
      <c r="G52" s="94"/>
      <c r="H52" s="94"/>
      <c r="I52" s="163">
        <f t="shared" si="0"/>
        <v>0</v>
      </c>
      <c r="J52" s="54"/>
      <c r="K52" s="54"/>
      <c r="L52" s="54"/>
      <c r="M52" s="55"/>
      <c r="N52" s="184"/>
      <c r="O52" s="251"/>
      <c r="P52" s="8"/>
      <c r="Q52" s="8"/>
      <c r="R52" s="8"/>
      <c r="S52" s="9"/>
      <c r="T52" s="9"/>
    </row>
    <row r="53" spans="2:17" s="70" customFormat="1" ht="15.75" customHeight="1" thickBot="1">
      <c r="B53" s="259"/>
      <c r="C53" s="130" t="s">
        <v>57</v>
      </c>
      <c r="D53" s="131">
        <f aca="true" t="shared" si="4" ref="D53:M53">SUM(D43:D52)</f>
        <v>0</v>
      </c>
      <c r="E53" s="132">
        <f t="shared" si="4"/>
        <v>0</v>
      </c>
      <c r="F53" s="132">
        <f t="shared" si="4"/>
        <v>0</v>
      </c>
      <c r="G53" s="132">
        <f t="shared" si="4"/>
        <v>0</v>
      </c>
      <c r="H53" s="132">
        <f t="shared" si="4"/>
        <v>0</v>
      </c>
      <c r="I53" s="121">
        <f t="shared" si="4"/>
        <v>0</v>
      </c>
      <c r="J53" s="133">
        <f t="shared" si="4"/>
        <v>0</v>
      </c>
      <c r="K53" s="133">
        <f t="shared" si="4"/>
        <v>0</v>
      </c>
      <c r="L53" s="133">
        <f t="shared" si="4"/>
        <v>0</v>
      </c>
      <c r="M53" s="134">
        <f t="shared" si="4"/>
        <v>0</v>
      </c>
      <c r="N53" s="129">
        <f>SUM(N43:N52)</f>
        <v>0</v>
      </c>
      <c r="O53" s="251"/>
      <c r="P53" s="69"/>
      <c r="Q53" s="69"/>
    </row>
    <row r="54" spans="2:56" s="5" customFormat="1" ht="15.75" customHeight="1" thickBot="1" thickTop="1">
      <c r="B54" s="277" t="s">
        <v>51</v>
      </c>
      <c r="C54" s="39" t="s">
        <v>30</v>
      </c>
      <c r="D54" s="90"/>
      <c r="E54" s="96"/>
      <c r="F54" s="96"/>
      <c r="G54" s="96"/>
      <c r="H54" s="96"/>
      <c r="I54" s="159">
        <f t="shared" si="0"/>
        <v>0</v>
      </c>
      <c r="J54" s="56"/>
      <c r="K54" s="56"/>
      <c r="L54" s="56"/>
      <c r="M54" s="49"/>
      <c r="N54" s="185"/>
      <c r="O54" s="251"/>
      <c r="P54" s="6"/>
      <c r="Q54" s="6"/>
      <c r="R54" s="6"/>
      <c r="S54" s="6"/>
      <c r="T54" s="6"/>
      <c r="U54" s="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2:56" s="5" customFormat="1" ht="15.75" customHeight="1" thickBot="1">
      <c r="B55" s="278"/>
      <c r="C55" s="34" t="s">
        <v>133</v>
      </c>
      <c r="D55" s="188"/>
      <c r="E55" s="189"/>
      <c r="F55" s="189"/>
      <c r="G55" s="189"/>
      <c r="H55" s="189"/>
      <c r="I55" s="162"/>
      <c r="J55" s="85"/>
      <c r="K55" s="85"/>
      <c r="L55" s="85"/>
      <c r="M55" s="53"/>
      <c r="N55" s="180"/>
      <c r="O55" s="251"/>
      <c r="P55" s="6"/>
      <c r="Q55" s="6"/>
      <c r="R55" s="6"/>
      <c r="S55" s="6"/>
      <c r="T55" s="6"/>
      <c r="U55" s="6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2:56" s="5" customFormat="1" ht="15.75" customHeight="1" thickBot="1">
      <c r="B56" s="278"/>
      <c r="C56" s="34" t="s">
        <v>132</v>
      </c>
      <c r="D56" s="188"/>
      <c r="E56" s="189"/>
      <c r="F56" s="189"/>
      <c r="G56" s="189"/>
      <c r="H56" s="189"/>
      <c r="I56" s="162"/>
      <c r="J56" s="85"/>
      <c r="K56" s="85"/>
      <c r="L56" s="85"/>
      <c r="M56" s="53"/>
      <c r="N56" s="180"/>
      <c r="O56" s="251"/>
      <c r="P56" s="6"/>
      <c r="Q56" s="6"/>
      <c r="R56" s="6"/>
      <c r="S56" s="6"/>
      <c r="T56" s="6"/>
      <c r="U56" s="6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2:21" s="5" customFormat="1" ht="15.75" customHeight="1" thickBot="1">
      <c r="B57" s="278"/>
      <c r="C57" s="35" t="s">
        <v>0</v>
      </c>
      <c r="D57" s="88"/>
      <c r="E57" s="94"/>
      <c r="F57" s="94"/>
      <c r="G57" s="94"/>
      <c r="H57" s="94"/>
      <c r="I57" s="163">
        <f t="shared" si="0"/>
        <v>0</v>
      </c>
      <c r="J57" s="54"/>
      <c r="K57" s="54"/>
      <c r="L57" s="54"/>
      <c r="M57" s="55"/>
      <c r="N57" s="184"/>
      <c r="O57" s="251"/>
      <c r="P57" s="4"/>
      <c r="Q57" s="4"/>
      <c r="R57" s="4"/>
      <c r="S57" s="4"/>
      <c r="T57" s="4"/>
      <c r="U57" s="4"/>
    </row>
    <row r="58" spans="2:21" s="5" customFormat="1" ht="15.75" customHeight="1" thickBot="1">
      <c r="B58" s="278"/>
      <c r="C58" s="35" t="s">
        <v>134</v>
      </c>
      <c r="D58" s="88"/>
      <c r="E58" s="94"/>
      <c r="F58" s="94"/>
      <c r="G58" s="94"/>
      <c r="H58" s="94"/>
      <c r="I58" s="163">
        <f t="shared" si="0"/>
        <v>0</v>
      </c>
      <c r="J58" s="54"/>
      <c r="K58" s="54"/>
      <c r="L58" s="54"/>
      <c r="M58" s="55"/>
      <c r="N58" s="184"/>
      <c r="O58" s="251"/>
      <c r="P58" s="4"/>
      <c r="Q58" s="4"/>
      <c r="R58" s="4"/>
      <c r="S58" s="4"/>
      <c r="T58" s="4"/>
      <c r="U58" s="4"/>
    </row>
    <row r="59" spans="2:21" s="5" customFormat="1" ht="15.75" customHeight="1" thickBot="1">
      <c r="B59" s="278"/>
      <c r="C59" s="35" t="s">
        <v>135</v>
      </c>
      <c r="D59" s="88"/>
      <c r="E59" s="94"/>
      <c r="F59" s="94"/>
      <c r="G59" s="94"/>
      <c r="H59" s="94"/>
      <c r="I59" s="163"/>
      <c r="J59" s="54"/>
      <c r="K59" s="54"/>
      <c r="L59" s="54"/>
      <c r="M59" s="55"/>
      <c r="N59" s="184"/>
      <c r="O59" s="251"/>
      <c r="P59" s="4"/>
      <c r="Q59" s="4"/>
      <c r="R59" s="4"/>
      <c r="S59" s="4"/>
      <c r="T59" s="4"/>
      <c r="U59" s="4"/>
    </row>
    <row r="60" spans="2:21" s="5" customFormat="1" ht="15.75" customHeight="1" thickBot="1">
      <c r="B60" s="278"/>
      <c r="C60" s="35" t="s">
        <v>136</v>
      </c>
      <c r="D60" s="88"/>
      <c r="E60" s="94"/>
      <c r="F60" s="94"/>
      <c r="G60" s="94"/>
      <c r="H60" s="94"/>
      <c r="I60" s="163"/>
      <c r="J60" s="54"/>
      <c r="K60" s="54"/>
      <c r="L60" s="54"/>
      <c r="M60" s="55"/>
      <c r="N60" s="184"/>
      <c r="O60" s="251"/>
      <c r="P60" s="4"/>
      <c r="Q60" s="4"/>
      <c r="R60" s="4"/>
      <c r="S60" s="4"/>
      <c r="T60" s="4"/>
      <c r="U60" s="4"/>
    </row>
    <row r="61" spans="2:20" s="5" customFormat="1" ht="15.75" customHeight="1" thickBot="1">
      <c r="B61" s="278"/>
      <c r="C61" s="35" t="s">
        <v>137</v>
      </c>
      <c r="D61" s="88"/>
      <c r="E61" s="94"/>
      <c r="F61" s="94"/>
      <c r="G61" s="94"/>
      <c r="H61" s="94"/>
      <c r="I61" s="163">
        <f t="shared" si="0"/>
        <v>0</v>
      </c>
      <c r="J61" s="54" t="s">
        <v>1</v>
      </c>
      <c r="K61" s="54"/>
      <c r="L61" s="54" t="s">
        <v>1</v>
      </c>
      <c r="M61" s="55"/>
      <c r="N61" s="184"/>
      <c r="O61" s="251"/>
      <c r="P61" s="8"/>
      <c r="Q61" s="8"/>
      <c r="R61" s="8"/>
      <c r="S61" s="9"/>
      <c r="T61" s="9"/>
    </row>
    <row r="62" spans="2:21" s="5" customFormat="1" ht="15.75" customHeight="1" thickBot="1">
      <c r="B62" s="278"/>
      <c r="C62" s="35" t="s">
        <v>23</v>
      </c>
      <c r="D62" s="88"/>
      <c r="E62" s="94"/>
      <c r="F62" s="94"/>
      <c r="G62" s="94"/>
      <c r="H62" s="94"/>
      <c r="I62" s="163">
        <f t="shared" si="0"/>
        <v>0</v>
      </c>
      <c r="J62" s="54"/>
      <c r="K62" s="54"/>
      <c r="L62" s="54"/>
      <c r="M62" s="55"/>
      <c r="N62" s="184"/>
      <c r="O62" s="4"/>
      <c r="P62" s="4"/>
      <c r="Q62" s="4"/>
      <c r="R62" s="4"/>
      <c r="S62" s="4"/>
      <c r="T62" s="4"/>
      <c r="U62" s="4"/>
    </row>
    <row r="63" spans="2:21" s="5" customFormat="1" ht="15.75" customHeight="1" thickBot="1">
      <c r="B63" s="278"/>
      <c r="C63" s="35" t="s">
        <v>35</v>
      </c>
      <c r="D63" s="88"/>
      <c r="E63" s="94"/>
      <c r="F63" s="94"/>
      <c r="G63" s="94"/>
      <c r="H63" s="94"/>
      <c r="I63" s="163">
        <f t="shared" si="0"/>
        <v>0</v>
      </c>
      <c r="J63" s="54"/>
      <c r="K63" s="54"/>
      <c r="L63" s="54"/>
      <c r="M63" s="55"/>
      <c r="N63" s="184"/>
      <c r="O63" s="4"/>
      <c r="P63" s="4"/>
      <c r="Q63" s="4"/>
      <c r="R63" s="4"/>
      <c r="S63" s="4"/>
      <c r="T63" s="4"/>
      <c r="U63" s="4"/>
    </row>
    <row r="64" spans="2:20" s="5" customFormat="1" ht="15.75" customHeight="1" thickBot="1">
      <c r="B64" s="278"/>
      <c r="C64" s="35" t="s">
        <v>32</v>
      </c>
      <c r="D64" s="88"/>
      <c r="E64" s="94"/>
      <c r="F64" s="94"/>
      <c r="G64" s="94"/>
      <c r="H64" s="94"/>
      <c r="I64" s="163">
        <f t="shared" si="0"/>
        <v>0</v>
      </c>
      <c r="J64" s="54"/>
      <c r="K64" s="54"/>
      <c r="L64" s="54"/>
      <c r="M64" s="55"/>
      <c r="N64" s="184"/>
      <c r="O64" s="8"/>
      <c r="P64" s="8"/>
      <c r="Q64" s="8"/>
      <c r="R64" s="8"/>
      <c r="S64" s="9"/>
      <c r="T64" s="9"/>
    </row>
    <row r="65" spans="2:20" s="5" customFormat="1" ht="15.75" customHeight="1" thickBot="1">
      <c r="B65" s="278"/>
      <c r="C65" s="35" t="s">
        <v>95</v>
      </c>
      <c r="D65" s="88"/>
      <c r="E65" s="94"/>
      <c r="F65" s="94"/>
      <c r="G65" s="94"/>
      <c r="H65" s="94"/>
      <c r="I65" s="163">
        <f t="shared" si="0"/>
        <v>0</v>
      </c>
      <c r="J65" s="54"/>
      <c r="K65" s="54"/>
      <c r="L65" s="54"/>
      <c r="M65" s="55"/>
      <c r="N65" s="184"/>
      <c r="O65" s="8"/>
      <c r="P65" s="8"/>
      <c r="Q65" s="8"/>
      <c r="R65" s="8"/>
      <c r="S65" s="9"/>
      <c r="T65" s="9"/>
    </row>
    <row r="66" spans="2:20" s="5" customFormat="1" ht="15.75" customHeight="1" thickBot="1">
      <c r="B66" s="278"/>
      <c r="C66" s="35" t="s">
        <v>64</v>
      </c>
      <c r="D66" s="88"/>
      <c r="E66" s="94"/>
      <c r="F66" s="94"/>
      <c r="G66" s="94"/>
      <c r="H66" s="94"/>
      <c r="I66" s="163">
        <f t="shared" si="0"/>
        <v>0</v>
      </c>
      <c r="J66" s="54"/>
      <c r="K66" s="54"/>
      <c r="L66" s="54"/>
      <c r="M66" s="55"/>
      <c r="N66" s="184"/>
      <c r="O66" s="8"/>
      <c r="P66" s="8"/>
      <c r="Q66" s="8"/>
      <c r="R66" s="8"/>
      <c r="S66" s="9"/>
      <c r="T66" s="9"/>
    </row>
    <row r="67" spans="2:20" s="62" customFormat="1" ht="15.75" customHeight="1" thickBot="1">
      <c r="B67" s="278"/>
      <c r="C67" s="135" t="s">
        <v>50</v>
      </c>
      <c r="D67" s="136">
        <f aca="true" t="shared" si="5" ref="D67:N67">SUM(D57:D66)</f>
        <v>0</v>
      </c>
      <c r="E67" s="137">
        <f t="shared" si="5"/>
        <v>0</v>
      </c>
      <c r="F67" s="137">
        <f t="shared" si="5"/>
        <v>0</v>
      </c>
      <c r="G67" s="137">
        <f t="shared" si="5"/>
        <v>0</v>
      </c>
      <c r="H67" s="137">
        <f t="shared" si="5"/>
        <v>0</v>
      </c>
      <c r="I67" s="138">
        <f t="shared" si="5"/>
        <v>0</v>
      </c>
      <c r="J67" s="139">
        <f t="shared" si="5"/>
        <v>0</v>
      </c>
      <c r="K67" s="139">
        <f t="shared" si="5"/>
        <v>0</v>
      </c>
      <c r="L67" s="139">
        <f t="shared" si="5"/>
        <v>0</v>
      </c>
      <c r="M67" s="138">
        <f t="shared" si="5"/>
        <v>0</v>
      </c>
      <c r="N67" s="140">
        <f t="shared" si="5"/>
        <v>0</v>
      </c>
      <c r="O67" s="31"/>
      <c r="P67" s="31"/>
      <c r="Q67" s="31"/>
      <c r="R67" s="31"/>
      <c r="S67" s="63"/>
      <c r="T67" s="63"/>
    </row>
    <row r="68" spans="2:20" s="5" customFormat="1" ht="15.75" customHeight="1" thickBot="1">
      <c r="B68" s="258"/>
      <c r="C68" s="36" t="s">
        <v>28</v>
      </c>
      <c r="D68" s="91"/>
      <c r="E68" s="97"/>
      <c r="F68" s="97"/>
      <c r="G68" s="97"/>
      <c r="H68" s="97"/>
      <c r="I68" s="158">
        <f t="shared" si="0"/>
        <v>0</v>
      </c>
      <c r="J68" s="54"/>
      <c r="K68" s="54"/>
      <c r="L68" s="54"/>
      <c r="M68" s="55"/>
      <c r="N68" s="184"/>
      <c r="O68" s="8"/>
      <c r="P68" s="8"/>
      <c r="Q68" s="8"/>
      <c r="R68" s="8"/>
      <c r="S68" s="9"/>
      <c r="T68" s="9"/>
    </row>
    <row r="69" spans="2:21" s="5" customFormat="1" ht="15.75" customHeight="1" thickBot="1">
      <c r="B69" s="258"/>
      <c r="C69" s="35" t="s">
        <v>2</v>
      </c>
      <c r="D69" s="88"/>
      <c r="E69" s="94"/>
      <c r="F69" s="94"/>
      <c r="G69" s="94"/>
      <c r="H69" s="94"/>
      <c r="I69" s="163">
        <f t="shared" si="0"/>
        <v>0</v>
      </c>
      <c r="J69" s="54"/>
      <c r="K69" s="54"/>
      <c r="L69" s="54"/>
      <c r="M69" s="55"/>
      <c r="N69" s="184"/>
      <c r="O69" s="4"/>
      <c r="P69" s="4"/>
      <c r="Q69" s="4"/>
      <c r="R69" s="4"/>
      <c r="S69" s="4"/>
      <c r="T69" s="4"/>
      <c r="U69" s="4"/>
    </row>
    <row r="70" spans="2:21" s="5" customFormat="1" ht="15.75" customHeight="1" thickBot="1">
      <c r="B70" s="258"/>
      <c r="C70" s="35" t="s">
        <v>76</v>
      </c>
      <c r="D70" s="88"/>
      <c r="E70" s="94"/>
      <c r="F70" s="94"/>
      <c r="G70" s="94"/>
      <c r="H70" s="94"/>
      <c r="I70" s="163">
        <f t="shared" si="0"/>
        <v>0</v>
      </c>
      <c r="J70" s="54"/>
      <c r="K70" s="54"/>
      <c r="L70" s="54"/>
      <c r="M70" s="55"/>
      <c r="N70" s="184"/>
      <c r="O70" s="4"/>
      <c r="P70" s="4"/>
      <c r="Q70" s="4"/>
      <c r="R70" s="4"/>
      <c r="S70" s="4"/>
      <c r="T70" s="4"/>
      <c r="U70" s="4"/>
    </row>
    <row r="71" spans="2:21" s="5" customFormat="1" ht="15.75" customHeight="1" thickBot="1">
      <c r="B71" s="258"/>
      <c r="C71" s="35" t="s">
        <v>24</v>
      </c>
      <c r="D71" s="88"/>
      <c r="E71" s="94"/>
      <c r="F71" s="94"/>
      <c r="G71" s="94"/>
      <c r="H71" s="94"/>
      <c r="I71" s="163">
        <f aca="true" t="shared" si="6" ref="I71:I91">SUM(D71:H71)</f>
        <v>0</v>
      </c>
      <c r="J71" s="54"/>
      <c r="K71" s="54"/>
      <c r="L71" s="54"/>
      <c r="M71" s="55"/>
      <c r="N71" s="184"/>
      <c r="O71" s="4"/>
      <c r="P71" s="4"/>
      <c r="Q71" s="4"/>
      <c r="R71" s="4"/>
      <c r="S71" s="4"/>
      <c r="T71" s="4"/>
      <c r="U71" s="4"/>
    </row>
    <row r="72" spans="2:21" s="5" customFormat="1" ht="15.75" customHeight="1" thickBot="1">
      <c r="B72" s="258"/>
      <c r="C72" s="35" t="s">
        <v>4</v>
      </c>
      <c r="D72" s="88"/>
      <c r="E72" s="94"/>
      <c r="F72" s="94"/>
      <c r="G72" s="94"/>
      <c r="H72" s="94"/>
      <c r="I72" s="163">
        <f t="shared" si="6"/>
        <v>0</v>
      </c>
      <c r="J72" s="54"/>
      <c r="K72" s="54"/>
      <c r="L72" s="54"/>
      <c r="M72" s="55"/>
      <c r="N72" s="184"/>
      <c r="O72" s="4"/>
      <c r="P72" s="4"/>
      <c r="Q72" s="4"/>
      <c r="R72" s="4"/>
      <c r="S72" s="4"/>
      <c r="T72" s="4"/>
      <c r="U72" s="4"/>
    </row>
    <row r="73" spans="2:21" s="5" customFormat="1" ht="15.75" customHeight="1" thickBot="1">
      <c r="B73" s="258"/>
      <c r="C73" s="35" t="s">
        <v>25</v>
      </c>
      <c r="D73" s="88"/>
      <c r="E73" s="94"/>
      <c r="F73" s="94"/>
      <c r="G73" s="94"/>
      <c r="H73" s="94"/>
      <c r="I73" s="163">
        <f t="shared" si="6"/>
        <v>0</v>
      </c>
      <c r="J73" s="54"/>
      <c r="K73" s="54"/>
      <c r="L73" s="54"/>
      <c r="M73" s="55"/>
      <c r="N73" s="184"/>
      <c r="O73" s="4"/>
      <c r="P73" s="4"/>
      <c r="Q73" s="4"/>
      <c r="R73" s="4"/>
      <c r="S73" s="4"/>
      <c r="T73" s="4"/>
      <c r="U73" s="4"/>
    </row>
    <row r="74" spans="2:21" s="5" customFormat="1" ht="15.75" customHeight="1" thickBot="1">
      <c r="B74" s="258"/>
      <c r="C74" s="35" t="s">
        <v>5</v>
      </c>
      <c r="D74" s="88"/>
      <c r="E74" s="94"/>
      <c r="F74" s="94"/>
      <c r="G74" s="94"/>
      <c r="H74" s="94"/>
      <c r="I74" s="163">
        <f t="shared" si="6"/>
        <v>0</v>
      </c>
      <c r="J74" s="54"/>
      <c r="K74" s="54"/>
      <c r="L74" s="54"/>
      <c r="M74" s="55"/>
      <c r="N74" s="184"/>
      <c r="O74" s="4"/>
      <c r="P74" s="4"/>
      <c r="Q74" s="4"/>
      <c r="R74" s="4"/>
      <c r="S74" s="4"/>
      <c r="T74" s="4"/>
      <c r="U74" s="4"/>
    </row>
    <row r="75" spans="2:21" s="5" customFormat="1" ht="15.75" customHeight="1" thickBot="1">
      <c r="B75" s="258"/>
      <c r="C75" s="35" t="s">
        <v>37</v>
      </c>
      <c r="D75" s="88"/>
      <c r="E75" s="94"/>
      <c r="F75" s="94"/>
      <c r="G75" s="94"/>
      <c r="H75" s="94"/>
      <c r="I75" s="163">
        <f t="shared" si="6"/>
        <v>0</v>
      </c>
      <c r="J75" s="54"/>
      <c r="K75" s="54"/>
      <c r="L75" s="54"/>
      <c r="M75" s="55"/>
      <c r="N75" s="184"/>
      <c r="O75" s="4"/>
      <c r="P75" s="4"/>
      <c r="Q75" s="4"/>
      <c r="R75" s="4"/>
      <c r="S75" s="4"/>
      <c r="T75" s="4"/>
      <c r="U75" s="4"/>
    </row>
    <row r="76" spans="2:21" s="5" customFormat="1" ht="15.75" customHeight="1" thickBot="1">
      <c r="B76" s="258"/>
      <c r="C76" s="35" t="s">
        <v>36</v>
      </c>
      <c r="D76" s="88"/>
      <c r="E76" s="94"/>
      <c r="F76" s="94"/>
      <c r="G76" s="94"/>
      <c r="H76" s="94"/>
      <c r="I76" s="163">
        <f t="shared" si="6"/>
        <v>0</v>
      </c>
      <c r="J76" s="54"/>
      <c r="K76" s="54"/>
      <c r="L76" s="54"/>
      <c r="M76" s="55"/>
      <c r="N76" s="184"/>
      <c r="O76" s="4"/>
      <c r="P76" s="4"/>
      <c r="Q76" s="4"/>
      <c r="R76" s="4"/>
      <c r="S76" s="4"/>
      <c r="T76" s="4"/>
      <c r="U76" s="4"/>
    </row>
    <row r="77" spans="2:21" s="5" customFormat="1" ht="15.75" customHeight="1" thickBot="1">
      <c r="B77" s="258"/>
      <c r="C77" s="35" t="s">
        <v>3</v>
      </c>
      <c r="D77" s="88"/>
      <c r="E77" s="94"/>
      <c r="F77" s="94"/>
      <c r="G77" s="94"/>
      <c r="H77" s="94"/>
      <c r="I77" s="163">
        <f t="shared" si="6"/>
        <v>0</v>
      </c>
      <c r="J77" s="54"/>
      <c r="K77" s="54"/>
      <c r="L77" s="54"/>
      <c r="M77" s="55"/>
      <c r="N77" s="184"/>
      <c r="O77" s="4"/>
      <c r="P77" s="4"/>
      <c r="Q77" s="4"/>
      <c r="R77" s="4"/>
      <c r="S77" s="4"/>
      <c r="T77" s="4"/>
      <c r="U77" s="4"/>
    </row>
    <row r="78" spans="2:21" s="5" customFormat="1" ht="15.75" customHeight="1" thickBot="1">
      <c r="B78" s="258"/>
      <c r="C78" s="35" t="s">
        <v>26</v>
      </c>
      <c r="D78" s="88"/>
      <c r="E78" s="94"/>
      <c r="F78" s="94"/>
      <c r="G78" s="94"/>
      <c r="H78" s="94"/>
      <c r="I78" s="163">
        <f t="shared" si="6"/>
        <v>0</v>
      </c>
      <c r="J78" s="54"/>
      <c r="K78" s="54"/>
      <c r="L78" s="54"/>
      <c r="M78" s="55"/>
      <c r="N78" s="184"/>
      <c r="O78" s="4"/>
      <c r="P78" s="4"/>
      <c r="Q78" s="4"/>
      <c r="R78" s="4"/>
      <c r="S78" s="4"/>
      <c r="T78" s="4"/>
      <c r="U78" s="4"/>
    </row>
    <row r="79" spans="2:21" s="5" customFormat="1" ht="15.75" customHeight="1" thickBot="1">
      <c r="B79" s="258"/>
      <c r="C79" s="35" t="s">
        <v>27</v>
      </c>
      <c r="D79" s="88"/>
      <c r="E79" s="94"/>
      <c r="F79" s="94"/>
      <c r="G79" s="94"/>
      <c r="H79" s="94"/>
      <c r="I79" s="163">
        <f t="shared" si="6"/>
        <v>0</v>
      </c>
      <c r="J79" s="54"/>
      <c r="K79" s="54"/>
      <c r="L79" s="54"/>
      <c r="M79" s="55"/>
      <c r="N79" s="184"/>
      <c r="O79" s="4"/>
      <c r="P79" s="4"/>
      <c r="Q79" s="4"/>
      <c r="R79" s="4"/>
      <c r="S79" s="4"/>
      <c r="T79" s="4"/>
      <c r="U79" s="4"/>
    </row>
    <row r="80" spans="2:21" s="62" customFormat="1" ht="15.75" customHeight="1" thickBot="1">
      <c r="B80" s="258"/>
      <c r="C80" s="135" t="s">
        <v>56</v>
      </c>
      <c r="D80" s="136">
        <f aca="true" t="shared" si="7" ref="D80:M80">SUM(D69:D79)</f>
        <v>0</v>
      </c>
      <c r="E80" s="137">
        <f t="shared" si="7"/>
        <v>0</v>
      </c>
      <c r="F80" s="137">
        <f t="shared" si="7"/>
        <v>0</v>
      </c>
      <c r="G80" s="137">
        <f t="shared" si="7"/>
        <v>0</v>
      </c>
      <c r="H80" s="137">
        <f t="shared" si="7"/>
        <v>0</v>
      </c>
      <c r="I80" s="138">
        <f t="shared" si="7"/>
        <v>0</v>
      </c>
      <c r="J80" s="139">
        <f t="shared" si="7"/>
        <v>0</v>
      </c>
      <c r="K80" s="139">
        <f t="shared" si="7"/>
        <v>0</v>
      </c>
      <c r="L80" s="139">
        <f t="shared" si="7"/>
        <v>0</v>
      </c>
      <c r="M80" s="138">
        <f t="shared" si="7"/>
        <v>0</v>
      </c>
      <c r="N80" s="140">
        <f>SUM(N69:N79)</f>
        <v>0</v>
      </c>
      <c r="O80" s="61"/>
      <c r="P80" s="61"/>
      <c r="Q80" s="61"/>
      <c r="R80" s="61"/>
      <c r="S80" s="61"/>
      <c r="T80" s="61"/>
      <c r="U80" s="61"/>
    </row>
    <row r="81" spans="2:21" s="62" customFormat="1" ht="15.75" customHeight="1" thickBot="1">
      <c r="B81" s="259"/>
      <c r="C81" s="125" t="s">
        <v>55</v>
      </c>
      <c r="D81" s="141">
        <f aca="true" t="shared" si="8" ref="D81:M81">D67+D80</f>
        <v>0</v>
      </c>
      <c r="E81" s="142">
        <f t="shared" si="8"/>
        <v>0</v>
      </c>
      <c r="F81" s="142">
        <f t="shared" si="8"/>
        <v>0</v>
      </c>
      <c r="G81" s="142">
        <f t="shared" si="8"/>
        <v>0</v>
      </c>
      <c r="H81" s="142">
        <f t="shared" si="8"/>
        <v>0</v>
      </c>
      <c r="I81" s="121">
        <f t="shared" si="8"/>
        <v>0</v>
      </c>
      <c r="J81" s="133">
        <f t="shared" si="8"/>
        <v>0</v>
      </c>
      <c r="K81" s="133">
        <f t="shared" si="8"/>
        <v>0</v>
      </c>
      <c r="L81" s="133">
        <f t="shared" si="8"/>
        <v>0</v>
      </c>
      <c r="M81" s="134">
        <f t="shared" si="8"/>
        <v>0</v>
      </c>
      <c r="N81" s="129">
        <f>N67+N80</f>
        <v>0</v>
      </c>
      <c r="O81" s="61"/>
      <c r="P81" s="61"/>
      <c r="Q81" s="61"/>
      <c r="R81" s="61"/>
      <c r="S81" s="61"/>
      <c r="T81" s="61"/>
      <c r="U81" s="61"/>
    </row>
    <row r="82" spans="2:21" s="62" customFormat="1" ht="15.75" customHeight="1" thickBot="1" thickTop="1">
      <c r="B82" s="102"/>
      <c r="C82" s="143" t="s">
        <v>90</v>
      </c>
      <c r="D82" s="144">
        <f aca="true" t="shared" si="9" ref="D82:M82">D53+D81</f>
        <v>0</v>
      </c>
      <c r="E82" s="145">
        <f t="shared" si="9"/>
        <v>0</v>
      </c>
      <c r="F82" s="145">
        <f t="shared" si="9"/>
        <v>0</v>
      </c>
      <c r="G82" s="145">
        <f t="shared" si="9"/>
        <v>0</v>
      </c>
      <c r="H82" s="145">
        <f t="shared" si="9"/>
        <v>0</v>
      </c>
      <c r="I82" s="146">
        <f t="shared" si="9"/>
        <v>0</v>
      </c>
      <c r="J82" s="147">
        <f t="shared" si="9"/>
        <v>0</v>
      </c>
      <c r="K82" s="147">
        <f t="shared" si="9"/>
        <v>0</v>
      </c>
      <c r="L82" s="147">
        <f t="shared" si="9"/>
        <v>0</v>
      </c>
      <c r="M82" s="148">
        <f t="shared" si="9"/>
        <v>0</v>
      </c>
      <c r="N82" s="149">
        <f>N53+N81</f>
        <v>0</v>
      </c>
      <c r="O82" s="61"/>
      <c r="P82" s="61"/>
      <c r="Q82" s="61"/>
      <c r="R82" s="61"/>
      <c r="S82" s="61"/>
      <c r="T82" s="61"/>
      <c r="U82" s="61"/>
    </row>
    <row r="83" spans="2:21" s="7" customFormat="1" ht="15.75" customHeight="1" thickBot="1" thickTop="1">
      <c r="B83" s="273" t="s">
        <v>48</v>
      </c>
      <c r="C83" s="38" t="s">
        <v>68</v>
      </c>
      <c r="D83" s="89"/>
      <c r="E83" s="95"/>
      <c r="F83" s="95"/>
      <c r="G83" s="95"/>
      <c r="H83" s="95"/>
      <c r="I83" s="159">
        <f t="shared" si="6"/>
        <v>0</v>
      </c>
      <c r="J83" s="56"/>
      <c r="K83" s="56"/>
      <c r="L83" s="56"/>
      <c r="M83" s="49"/>
      <c r="N83" s="185"/>
      <c r="O83" s="251"/>
      <c r="P83" s="4"/>
      <c r="Q83" s="4"/>
      <c r="R83" s="4"/>
      <c r="S83" s="4"/>
      <c r="T83" s="4"/>
      <c r="U83" s="4"/>
    </row>
    <row r="84" spans="2:21" s="7" customFormat="1" ht="15.75" customHeight="1" thickBot="1">
      <c r="B84" s="274"/>
      <c r="C84" s="35" t="s">
        <v>69</v>
      </c>
      <c r="D84" s="88"/>
      <c r="E84" s="94"/>
      <c r="F84" s="94"/>
      <c r="G84" s="94"/>
      <c r="H84" s="94"/>
      <c r="I84" s="163">
        <f t="shared" si="6"/>
        <v>0</v>
      </c>
      <c r="J84" s="54"/>
      <c r="K84" s="54"/>
      <c r="L84" s="54"/>
      <c r="M84" s="55"/>
      <c r="N84" s="184"/>
      <c r="O84" s="251"/>
      <c r="P84" s="4"/>
      <c r="Q84" s="4"/>
      <c r="R84" s="4"/>
      <c r="S84" s="4"/>
      <c r="T84" s="4"/>
      <c r="U84" s="4"/>
    </row>
    <row r="85" spans="2:21" s="7" customFormat="1" ht="15.75" customHeight="1" thickBot="1">
      <c r="B85" s="274"/>
      <c r="C85" s="35" t="s">
        <v>82</v>
      </c>
      <c r="D85" s="88"/>
      <c r="E85" s="94"/>
      <c r="F85" s="94"/>
      <c r="G85" s="94"/>
      <c r="H85" s="94"/>
      <c r="I85" s="163">
        <f t="shared" si="6"/>
        <v>0</v>
      </c>
      <c r="J85" s="54"/>
      <c r="K85" s="54"/>
      <c r="L85" s="54"/>
      <c r="M85" s="55"/>
      <c r="N85" s="184"/>
      <c r="O85" s="251"/>
      <c r="P85" s="4"/>
      <c r="Q85" s="4"/>
      <c r="R85" s="4"/>
      <c r="S85" s="4"/>
      <c r="T85" s="4"/>
      <c r="U85" s="4"/>
    </row>
    <row r="86" spans="2:21" s="7" customFormat="1" ht="15.75" customHeight="1" thickBot="1">
      <c r="B86" s="274"/>
      <c r="C86" s="35" t="s">
        <v>70</v>
      </c>
      <c r="D86" s="88"/>
      <c r="E86" s="94"/>
      <c r="F86" s="94"/>
      <c r="G86" s="94"/>
      <c r="H86" s="94"/>
      <c r="I86" s="163">
        <f t="shared" si="6"/>
        <v>0</v>
      </c>
      <c r="J86" s="54"/>
      <c r="K86" s="54"/>
      <c r="L86" s="54"/>
      <c r="M86" s="55"/>
      <c r="N86" s="184"/>
      <c r="O86" s="251"/>
      <c r="P86" s="4"/>
      <c r="Q86" s="4"/>
      <c r="R86" s="4"/>
      <c r="S86" s="4"/>
      <c r="T86" s="4"/>
      <c r="U86" s="4"/>
    </row>
    <row r="87" spans="2:21" s="7" customFormat="1" ht="15.75" customHeight="1" thickBot="1">
      <c r="B87" s="274"/>
      <c r="C87" s="35" t="s">
        <v>71</v>
      </c>
      <c r="D87" s="88"/>
      <c r="E87" s="94"/>
      <c r="F87" s="94"/>
      <c r="G87" s="94"/>
      <c r="H87" s="94"/>
      <c r="I87" s="163">
        <f t="shared" si="6"/>
        <v>0</v>
      </c>
      <c r="J87" s="54"/>
      <c r="K87" s="54"/>
      <c r="L87" s="54"/>
      <c r="M87" s="55"/>
      <c r="N87" s="184"/>
      <c r="O87" s="251"/>
      <c r="P87" s="4"/>
      <c r="Q87" s="4"/>
      <c r="R87" s="4"/>
      <c r="S87" s="4"/>
      <c r="T87" s="4"/>
      <c r="U87" s="4"/>
    </row>
    <row r="88" spans="2:21" s="7" customFormat="1" ht="15.75" customHeight="1" thickBot="1">
      <c r="B88" s="274"/>
      <c r="C88" s="35" t="s">
        <v>67</v>
      </c>
      <c r="D88" s="88"/>
      <c r="E88" s="94"/>
      <c r="F88" s="94"/>
      <c r="G88" s="94"/>
      <c r="H88" s="94"/>
      <c r="I88" s="163">
        <f t="shared" si="6"/>
        <v>0</v>
      </c>
      <c r="J88" s="54"/>
      <c r="K88" s="54"/>
      <c r="L88" s="54"/>
      <c r="M88" s="55"/>
      <c r="N88" s="184"/>
      <c r="O88" s="251"/>
      <c r="P88" s="4"/>
      <c r="Q88" s="4"/>
      <c r="R88" s="4"/>
      <c r="S88" s="4"/>
      <c r="T88" s="4"/>
      <c r="U88" s="4"/>
    </row>
    <row r="89" spans="2:21" s="7" customFormat="1" ht="15.75" customHeight="1" thickBot="1">
      <c r="B89" s="274"/>
      <c r="C89" s="35" t="s">
        <v>83</v>
      </c>
      <c r="D89" s="88"/>
      <c r="E89" s="94"/>
      <c r="F89" s="94"/>
      <c r="G89" s="94"/>
      <c r="H89" s="94"/>
      <c r="I89" s="163">
        <f t="shared" si="6"/>
        <v>0</v>
      </c>
      <c r="J89" s="54"/>
      <c r="K89" s="54"/>
      <c r="L89" s="54"/>
      <c r="M89" s="55"/>
      <c r="N89" s="184"/>
      <c r="O89" s="74"/>
      <c r="P89" s="4"/>
      <c r="Q89" s="4"/>
      <c r="R89" s="4"/>
      <c r="S89" s="4"/>
      <c r="T89" s="4"/>
      <c r="U89" s="4"/>
    </row>
    <row r="90" spans="2:21" s="7" customFormat="1" ht="15.75" customHeight="1" thickBot="1">
      <c r="B90" s="274"/>
      <c r="C90" s="35" t="s">
        <v>84</v>
      </c>
      <c r="D90" s="88"/>
      <c r="E90" s="94"/>
      <c r="F90" s="94"/>
      <c r="G90" s="94"/>
      <c r="H90" s="94"/>
      <c r="I90" s="163">
        <f t="shared" si="6"/>
        <v>0</v>
      </c>
      <c r="J90" s="54"/>
      <c r="K90" s="54"/>
      <c r="L90" s="54"/>
      <c r="M90" s="55"/>
      <c r="N90" s="184"/>
      <c r="O90" s="74"/>
      <c r="P90" s="4"/>
      <c r="Q90" s="4"/>
      <c r="R90" s="4"/>
      <c r="S90" s="4"/>
      <c r="T90" s="4"/>
      <c r="U90" s="4"/>
    </row>
    <row r="91" spans="2:21" s="7" customFormat="1" ht="15.75" customHeight="1" thickBot="1">
      <c r="B91" s="274"/>
      <c r="C91" s="35" t="s">
        <v>64</v>
      </c>
      <c r="D91" s="88"/>
      <c r="E91" s="94"/>
      <c r="F91" s="94"/>
      <c r="G91" s="94"/>
      <c r="H91" s="94"/>
      <c r="I91" s="163">
        <f t="shared" si="6"/>
        <v>0</v>
      </c>
      <c r="J91" s="54"/>
      <c r="K91" s="54"/>
      <c r="L91" s="54"/>
      <c r="M91" s="55"/>
      <c r="N91" s="184"/>
      <c r="O91" s="4"/>
      <c r="P91" s="4"/>
      <c r="Q91" s="4"/>
      <c r="R91" s="4"/>
      <c r="S91" s="4"/>
      <c r="T91" s="4"/>
      <c r="U91" s="4"/>
    </row>
    <row r="92" spans="2:21" s="7" customFormat="1" ht="15.75" customHeight="1" thickBot="1">
      <c r="B92" s="275"/>
      <c r="C92" s="130" t="s">
        <v>58</v>
      </c>
      <c r="D92" s="150">
        <f aca="true" t="shared" si="10" ref="D92:N92">SUM(D83:D91)</f>
        <v>0</v>
      </c>
      <c r="E92" s="151">
        <f t="shared" si="10"/>
        <v>0</v>
      </c>
      <c r="F92" s="151">
        <f t="shared" si="10"/>
        <v>0</v>
      </c>
      <c r="G92" s="151">
        <f t="shared" si="10"/>
        <v>0</v>
      </c>
      <c r="H92" s="151">
        <f t="shared" si="10"/>
        <v>0</v>
      </c>
      <c r="I92" s="134">
        <f t="shared" si="10"/>
        <v>0</v>
      </c>
      <c r="J92" s="133">
        <f t="shared" si="10"/>
        <v>0</v>
      </c>
      <c r="K92" s="133">
        <f t="shared" si="10"/>
        <v>0</v>
      </c>
      <c r="L92" s="133">
        <f t="shared" si="10"/>
        <v>0</v>
      </c>
      <c r="M92" s="134">
        <f t="shared" si="10"/>
        <v>0</v>
      </c>
      <c r="N92" s="129">
        <f t="shared" si="10"/>
        <v>0</v>
      </c>
      <c r="O92" s="4"/>
      <c r="P92" s="4"/>
      <c r="Q92" s="4"/>
      <c r="R92" s="4"/>
      <c r="S92" s="4"/>
      <c r="T92" s="4"/>
      <c r="U92" s="4"/>
    </row>
    <row r="93" spans="2:21" s="65" customFormat="1" ht="19.5" customHeight="1" thickBot="1" thickTop="1">
      <c r="B93" s="240" t="s">
        <v>34</v>
      </c>
      <c r="C93" s="191"/>
      <c r="D93" s="152">
        <f aca="true" t="shared" si="11" ref="D93:N93">D22+D32+D42+D82+D92</f>
        <v>0</v>
      </c>
      <c r="E93" s="153">
        <f t="shared" si="11"/>
        <v>0</v>
      </c>
      <c r="F93" s="153">
        <f t="shared" si="11"/>
        <v>0</v>
      </c>
      <c r="G93" s="153">
        <f t="shared" si="11"/>
        <v>0</v>
      </c>
      <c r="H93" s="153">
        <f t="shared" si="11"/>
        <v>0</v>
      </c>
      <c r="I93" s="146">
        <f t="shared" si="11"/>
        <v>0</v>
      </c>
      <c r="J93" s="154">
        <f t="shared" si="11"/>
        <v>0</v>
      </c>
      <c r="K93" s="154">
        <f t="shared" si="11"/>
        <v>0</v>
      </c>
      <c r="L93" s="154">
        <f t="shared" si="11"/>
        <v>0</v>
      </c>
      <c r="M93" s="155">
        <f t="shared" si="11"/>
        <v>0</v>
      </c>
      <c r="N93" s="156">
        <f t="shared" si="11"/>
        <v>0</v>
      </c>
      <c r="O93" s="251"/>
      <c r="P93" s="61"/>
      <c r="Q93" s="61"/>
      <c r="R93" s="61"/>
      <c r="S93" s="61"/>
      <c r="T93" s="61"/>
      <c r="U93" s="61"/>
    </row>
    <row r="94" spans="2:21" s="7" customFormat="1" ht="15" customHeight="1" thickTop="1">
      <c r="B94" s="32"/>
      <c r="C94" s="22"/>
      <c r="D94" s="22"/>
      <c r="E94" s="22"/>
      <c r="F94" s="22"/>
      <c r="G94" s="22"/>
      <c r="H94" s="22"/>
      <c r="I94" s="25"/>
      <c r="J94" s="26"/>
      <c r="K94" s="26"/>
      <c r="L94" s="23"/>
      <c r="M94" s="23"/>
      <c r="N94" s="81"/>
      <c r="O94" s="252"/>
      <c r="P94" s="4"/>
      <c r="Q94" s="4"/>
      <c r="R94" s="4"/>
      <c r="S94" s="4"/>
      <c r="T94" s="4"/>
      <c r="U94" s="4"/>
    </row>
    <row r="95" spans="2:21" s="7" customFormat="1" ht="15" customHeight="1">
      <c r="B95" s="41" t="s">
        <v>59</v>
      </c>
      <c r="I95"/>
      <c r="J95"/>
      <c r="K95"/>
      <c r="L95"/>
      <c r="M95"/>
      <c r="N95" s="3"/>
      <c r="O95" s="252"/>
      <c r="P95" s="4"/>
      <c r="Q95" s="4"/>
      <c r="R95" s="4"/>
      <c r="S95" s="4"/>
      <c r="T95" s="4"/>
      <c r="U95" s="4"/>
    </row>
    <row r="96" spans="3:21" s="7" customFormat="1" ht="15" customHeight="1">
      <c r="C96" s="29" t="s">
        <v>102</v>
      </c>
      <c r="D96" s="29"/>
      <c r="E96" s="29"/>
      <c r="F96" s="29"/>
      <c r="G96" s="29"/>
      <c r="H96" s="29"/>
      <c r="I96"/>
      <c r="J96"/>
      <c r="K96"/>
      <c r="L96"/>
      <c r="M96"/>
      <c r="N96" s="3"/>
      <c r="O96" s="252"/>
      <c r="P96" s="4"/>
      <c r="Q96" s="4"/>
      <c r="R96" s="4"/>
      <c r="S96" s="4"/>
      <c r="T96" s="4"/>
      <c r="U96" s="4"/>
    </row>
    <row r="97" spans="3:21" s="7" customFormat="1" ht="15" customHeight="1">
      <c r="C97" s="29" t="s">
        <v>138</v>
      </c>
      <c r="D97" s="29"/>
      <c r="E97" s="29"/>
      <c r="F97" s="29"/>
      <c r="G97" s="29"/>
      <c r="H97" s="29"/>
      <c r="I97"/>
      <c r="J97"/>
      <c r="K97"/>
      <c r="L97"/>
      <c r="M97"/>
      <c r="N97" s="3"/>
      <c r="O97" s="252"/>
      <c r="P97" s="4"/>
      <c r="Q97" s="4"/>
      <c r="R97" s="4"/>
      <c r="S97" s="4"/>
      <c r="T97" s="4"/>
      <c r="U97" s="4"/>
    </row>
    <row r="98" spans="3:21" s="7" customFormat="1" ht="15" customHeight="1">
      <c r="C98" s="29"/>
      <c r="D98" s="29"/>
      <c r="E98" s="29"/>
      <c r="F98" s="29"/>
      <c r="G98" s="29"/>
      <c r="H98" s="29"/>
      <c r="I98"/>
      <c r="J98"/>
      <c r="K98"/>
      <c r="L98"/>
      <c r="M98"/>
      <c r="N98" s="3"/>
      <c r="O98" s="252"/>
      <c r="P98" s="4"/>
      <c r="Q98" s="4"/>
      <c r="R98" s="4"/>
      <c r="S98" s="4"/>
      <c r="T98" s="4"/>
      <c r="U98" s="4"/>
    </row>
    <row r="99" spans="2:14" s="14" customFormat="1" ht="15" customHeight="1">
      <c r="B99" s="41" t="s">
        <v>60</v>
      </c>
      <c r="I99"/>
      <c r="J99"/>
      <c r="K99"/>
      <c r="L99"/>
      <c r="M99"/>
      <c r="N99"/>
    </row>
    <row r="100" spans="3:15" s="14" customFormat="1" ht="15" customHeight="1">
      <c r="C100" s="29" t="s">
        <v>96</v>
      </c>
      <c r="D100" s="29"/>
      <c r="E100" s="29"/>
      <c r="F100" s="29"/>
      <c r="G100" s="29"/>
      <c r="H100" s="29"/>
      <c r="J100"/>
      <c r="K100"/>
      <c r="L100"/>
      <c r="M100"/>
      <c r="N100"/>
      <c r="O100"/>
    </row>
    <row r="101" spans="3:15" s="14" customFormat="1" ht="15" customHeight="1">
      <c r="C101" s="29" t="s">
        <v>93</v>
      </c>
      <c r="D101" s="29"/>
      <c r="E101" s="29"/>
      <c r="F101" s="29"/>
      <c r="G101" s="29"/>
      <c r="H101" s="29"/>
      <c r="J101"/>
      <c r="K101"/>
      <c r="L101"/>
      <c r="M101"/>
      <c r="N101"/>
      <c r="O101"/>
    </row>
    <row r="102" spans="3:15" s="14" customFormat="1" ht="15" customHeight="1">
      <c r="C102" s="80" t="s">
        <v>94</v>
      </c>
      <c r="D102" s="80"/>
      <c r="E102" s="80"/>
      <c r="F102" s="80"/>
      <c r="G102" s="80"/>
      <c r="H102" s="80"/>
      <c r="J102"/>
      <c r="K102"/>
      <c r="L102"/>
      <c r="M102"/>
      <c r="N102"/>
      <c r="O102"/>
    </row>
    <row r="103" spans="3:15" s="14" customFormat="1" ht="15" customHeight="1">
      <c r="C103" s="29" t="s">
        <v>139</v>
      </c>
      <c r="D103" s="29"/>
      <c r="E103" s="29"/>
      <c r="F103" s="29"/>
      <c r="G103" s="29"/>
      <c r="H103" s="29"/>
      <c r="J103"/>
      <c r="K103"/>
      <c r="L103"/>
      <c r="M103"/>
      <c r="N103"/>
      <c r="O103"/>
    </row>
    <row r="104" spans="3:15" s="14" customFormat="1" ht="15" customHeight="1">
      <c r="C104" s="80" t="s">
        <v>91</v>
      </c>
      <c r="D104" s="80"/>
      <c r="E104" s="80"/>
      <c r="F104" s="80"/>
      <c r="G104" s="80"/>
      <c r="H104" s="80"/>
      <c r="J104"/>
      <c r="K104"/>
      <c r="L104"/>
      <c r="M104"/>
      <c r="N104"/>
      <c r="O104"/>
    </row>
    <row r="105" spans="3:15" s="14" customFormat="1" ht="15" customHeight="1">
      <c r="C105" s="276" t="s">
        <v>92</v>
      </c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40"/>
    </row>
    <row r="106" spans="3:15" s="14" customFormat="1" ht="15" customHeight="1"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40"/>
    </row>
    <row r="107" spans="2:8" ht="15" customHeight="1">
      <c r="B107" s="31"/>
      <c r="C107" s="29" t="s">
        <v>89</v>
      </c>
      <c r="D107" s="29"/>
      <c r="E107" s="29"/>
      <c r="F107" s="29"/>
      <c r="G107" s="29"/>
      <c r="H107" s="29"/>
    </row>
    <row r="108" spans="2:8" ht="15" customHeight="1">
      <c r="B108" s="31"/>
      <c r="C108" s="29" t="s">
        <v>61</v>
      </c>
      <c r="D108" s="29"/>
      <c r="E108" s="29"/>
      <c r="F108" s="29"/>
      <c r="G108" s="29"/>
      <c r="H108" s="29"/>
    </row>
    <row r="109" spans="2:15" ht="15" customHeight="1">
      <c r="B109" s="31"/>
      <c r="C109" s="29" t="s">
        <v>62</v>
      </c>
      <c r="D109" s="29"/>
      <c r="E109" s="29"/>
      <c r="F109" s="29"/>
      <c r="G109" s="29"/>
      <c r="H109" s="29"/>
      <c r="J109" s="28"/>
      <c r="K109" s="28"/>
      <c r="L109" s="28"/>
      <c r="M109" s="28"/>
      <c r="N109" s="28"/>
      <c r="O109" s="24"/>
    </row>
    <row r="110" spans="2:14" ht="15" customHeight="1">
      <c r="B110" s="33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8"/>
      <c r="N110" s="24"/>
    </row>
    <row r="111" spans="2:14" ht="15" customHeight="1">
      <c r="B111" s="33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28"/>
      <c r="N111" s="24"/>
    </row>
    <row r="112" spans="2:14" ht="15" customHeight="1">
      <c r="B112" s="33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28"/>
      <c r="N112" s="24"/>
    </row>
    <row r="113" spans="2:14" ht="15" customHeight="1">
      <c r="B113" s="33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28"/>
      <c r="N113" s="24"/>
    </row>
    <row r="114" spans="2:14" ht="15" customHeight="1">
      <c r="B114" s="33"/>
      <c r="C114" s="15"/>
      <c r="D114" s="15"/>
      <c r="E114" s="15"/>
      <c r="F114" s="15"/>
      <c r="G114" s="15"/>
      <c r="H114" s="15"/>
      <c r="N114" s="21"/>
    </row>
    <row r="115" spans="2:14" ht="15" customHeight="1">
      <c r="B115" s="33"/>
      <c r="C115" s="15"/>
      <c r="D115" s="15"/>
      <c r="E115" s="15"/>
      <c r="F115" s="15"/>
      <c r="G115" s="15"/>
      <c r="H115" s="15"/>
      <c r="N115" s="21"/>
    </row>
    <row r="116" spans="2:14" ht="15" customHeight="1">
      <c r="B116" s="33"/>
      <c r="C116" s="15"/>
      <c r="D116" s="15"/>
      <c r="E116" s="15"/>
      <c r="F116" s="15"/>
      <c r="G116" s="15"/>
      <c r="H116" s="15"/>
      <c r="N116" s="21"/>
    </row>
    <row r="117" spans="2:8" ht="15" customHeight="1">
      <c r="B117" s="33"/>
      <c r="C117" s="15"/>
      <c r="D117" s="15"/>
      <c r="E117" s="15"/>
      <c r="F117" s="15"/>
      <c r="G117" s="15"/>
      <c r="H117" s="15"/>
    </row>
    <row r="118" spans="2:8" ht="15" customHeight="1">
      <c r="B118" s="33"/>
      <c r="C118" s="15"/>
      <c r="D118" s="15"/>
      <c r="E118" s="15"/>
      <c r="F118" s="15"/>
      <c r="G118" s="15"/>
      <c r="H118" s="15"/>
    </row>
    <row r="119" spans="2:8" ht="15" customHeight="1">
      <c r="B119" s="33"/>
      <c r="C119" s="15"/>
      <c r="D119" s="15"/>
      <c r="E119" s="15"/>
      <c r="F119" s="15"/>
      <c r="G119" s="15"/>
      <c r="H119" s="15"/>
    </row>
    <row r="120" spans="2:8" ht="15" customHeight="1">
      <c r="B120" s="33"/>
      <c r="C120" s="15"/>
      <c r="D120" s="15"/>
      <c r="E120" s="15"/>
      <c r="F120" s="15"/>
      <c r="G120" s="15"/>
      <c r="H120" s="15"/>
    </row>
    <row r="121" spans="2:8" ht="15" customHeight="1">
      <c r="B121" s="33"/>
      <c r="C121" s="15"/>
      <c r="D121" s="15"/>
      <c r="E121" s="15"/>
      <c r="F121" s="15"/>
      <c r="G121" s="15"/>
      <c r="H121" s="15"/>
    </row>
    <row r="122" spans="2:8" ht="15" customHeight="1">
      <c r="B122" s="33"/>
      <c r="C122" s="15"/>
      <c r="D122" s="15"/>
      <c r="E122" s="15"/>
      <c r="F122" s="15"/>
      <c r="G122" s="15"/>
      <c r="H122" s="15"/>
    </row>
    <row r="123" spans="2:8" ht="15" customHeight="1">
      <c r="B123" s="33"/>
      <c r="C123" s="15"/>
      <c r="D123" s="15"/>
      <c r="E123" s="15"/>
      <c r="F123" s="15"/>
      <c r="G123" s="15"/>
      <c r="H123" s="15"/>
    </row>
    <row r="124" spans="2:8" ht="15" customHeight="1">
      <c r="B124" s="33"/>
      <c r="C124" s="15"/>
      <c r="D124" s="15"/>
      <c r="E124" s="15"/>
      <c r="F124" s="15"/>
      <c r="G124" s="15"/>
      <c r="H124" s="15"/>
    </row>
    <row r="125" spans="2:8" ht="15" customHeight="1">
      <c r="B125" s="33"/>
      <c r="C125" s="15"/>
      <c r="D125" s="15"/>
      <c r="E125" s="15"/>
      <c r="F125" s="15"/>
      <c r="G125" s="15"/>
      <c r="H125" s="15"/>
    </row>
    <row r="126" spans="2:8" ht="15" customHeight="1">
      <c r="B126" s="33"/>
      <c r="C126" s="15"/>
      <c r="D126" s="15"/>
      <c r="E126" s="15"/>
      <c r="F126" s="15"/>
      <c r="G126" s="15"/>
      <c r="H126" s="15"/>
    </row>
    <row r="127" spans="2:8" ht="15" customHeight="1">
      <c r="B127" s="33"/>
      <c r="C127" s="15"/>
      <c r="D127" s="15"/>
      <c r="E127" s="15"/>
      <c r="F127" s="15"/>
      <c r="G127" s="15"/>
      <c r="H127" s="15"/>
    </row>
    <row r="128" spans="2:8" ht="15" customHeight="1">
      <c r="B128" s="33"/>
      <c r="C128" s="15"/>
      <c r="D128" s="15"/>
      <c r="E128" s="15"/>
      <c r="F128" s="15"/>
      <c r="G128" s="15"/>
      <c r="H128" s="15"/>
    </row>
    <row r="129" spans="2:8" ht="15" customHeight="1">
      <c r="B129" s="33"/>
      <c r="C129" s="15"/>
      <c r="D129" s="15"/>
      <c r="E129" s="15"/>
      <c r="F129" s="15"/>
      <c r="G129" s="15"/>
      <c r="H129" s="15"/>
    </row>
    <row r="130" spans="2:8" ht="15" customHeight="1">
      <c r="B130" s="33"/>
      <c r="C130" s="15"/>
      <c r="D130" s="15"/>
      <c r="E130" s="15"/>
      <c r="F130" s="15"/>
      <c r="G130" s="15"/>
      <c r="H130" s="15"/>
    </row>
    <row r="131" spans="2:8" ht="15" customHeight="1">
      <c r="B131" s="33"/>
      <c r="C131" s="15"/>
      <c r="D131" s="15"/>
      <c r="E131" s="15"/>
      <c r="F131" s="15"/>
      <c r="G131" s="15"/>
      <c r="H131" s="15"/>
    </row>
    <row r="132" ht="15" customHeight="1">
      <c r="B132" s="33"/>
    </row>
    <row r="133" ht="15" customHeight="1">
      <c r="B133" s="33"/>
    </row>
    <row r="134" ht="15" customHeight="1">
      <c r="B134" s="33"/>
    </row>
    <row r="135" ht="15" customHeight="1">
      <c r="B135" s="33"/>
    </row>
    <row r="136" ht="15" customHeight="1">
      <c r="B136" s="33"/>
    </row>
    <row r="137" ht="15" customHeight="1">
      <c r="B137" s="33"/>
    </row>
    <row r="138" ht="15" customHeight="1">
      <c r="B138" s="33"/>
    </row>
    <row r="139" ht="15" customHeight="1">
      <c r="B139" s="33"/>
    </row>
    <row r="140" ht="15" customHeight="1">
      <c r="B140" s="33"/>
    </row>
    <row r="141" ht="15" customHeight="1">
      <c r="B141" s="33"/>
    </row>
    <row r="142" ht="15" customHeight="1">
      <c r="B142" s="33"/>
    </row>
    <row r="143" ht="15" customHeight="1">
      <c r="B143" s="33"/>
    </row>
    <row r="144" ht="15" customHeight="1">
      <c r="B144" s="33"/>
    </row>
    <row r="145" ht="15" customHeight="1">
      <c r="B145" s="33"/>
    </row>
    <row r="146" ht="15" customHeight="1">
      <c r="B146" s="33"/>
    </row>
    <row r="147" ht="15" customHeight="1">
      <c r="B147" s="33"/>
    </row>
    <row r="148" ht="15" customHeight="1">
      <c r="B148" s="33"/>
    </row>
    <row r="149" ht="15" customHeight="1">
      <c r="B149" s="33"/>
    </row>
    <row r="150" ht="15" customHeight="1">
      <c r="B150" s="33"/>
    </row>
    <row r="151" ht="15" customHeight="1">
      <c r="B151" s="33"/>
    </row>
    <row r="152" ht="15" customHeight="1">
      <c r="B152" s="33"/>
    </row>
    <row r="153" ht="15" customHeight="1">
      <c r="B153" s="33"/>
    </row>
    <row r="154" ht="15" customHeight="1">
      <c r="B154" s="33"/>
    </row>
    <row r="155" ht="15" customHeight="1">
      <c r="B155" s="33"/>
    </row>
    <row r="156" ht="15" customHeight="1">
      <c r="B156" s="33"/>
    </row>
    <row r="157" ht="15" customHeight="1">
      <c r="B157" s="33"/>
    </row>
    <row r="158" ht="15" customHeight="1">
      <c r="B158" s="33"/>
    </row>
    <row r="159" ht="15" customHeight="1">
      <c r="B159" s="33"/>
    </row>
    <row r="160" ht="16.5" customHeight="1">
      <c r="B160" s="33"/>
    </row>
    <row r="161" ht="16.5" customHeight="1">
      <c r="B161" s="33"/>
    </row>
    <row r="162" ht="16.5" customHeight="1">
      <c r="B162" s="33"/>
    </row>
    <row r="163" ht="16.5" customHeight="1">
      <c r="B163" s="33"/>
    </row>
    <row r="164" ht="16.5" customHeight="1">
      <c r="B164" s="33"/>
    </row>
    <row r="165" ht="16.5" customHeight="1">
      <c r="B165" s="33"/>
    </row>
    <row r="166" ht="16.5" customHeight="1">
      <c r="B166" s="33"/>
    </row>
    <row r="167" ht="16.5" customHeight="1">
      <c r="B167" s="33"/>
    </row>
    <row r="168" ht="16.5" customHeight="1">
      <c r="B168" s="33"/>
    </row>
    <row r="169" ht="16.5" customHeight="1">
      <c r="B169" s="33"/>
    </row>
    <row r="170" ht="16.5" customHeight="1">
      <c r="B170" s="33"/>
    </row>
    <row r="171" ht="16.5" customHeight="1">
      <c r="B171" s="33"/>
    </row>
    <row r="172" ht="16.5" customHeight="1">
      <c r="B172" s="33"/>
    </row>
    <row r="173" spans="2:8" ht="16.5" customHeight="1">
      <c r="B173" s="33"/>
      <c r="C173" s="15"/>
      <c r="D173" s="15"/>
      <c r="E173" s="15"/>
      <c r="F173" s="15"/>
      <c r="G173" s="15"/>
      <c r="H173" s="15"/>
    </row>
    <row r="174" spans="2:8" ht="16.5" customHeight="1">
      <c r="B174" s="33"/>
      <c r="C174" s="15"/>
      <c r="D174" s="15"/>
      <c r="E174" s="15"/>
      <c r="F174" s="15"/>
      <c r="G174" s="15"/>
      <c r="H174" s="15"/>
    </row>
    <row r="175" spans="2:8" ht="16.5" customHeight="1">
      <c r="B175" s="33"/>
      <c r="C175" s="15"/>
      <c r="D175" s="15"/>
      <c r="E175" s="15"/>
      <c r="F175" s="15"/>
      <c r="G175" s="15"/>
      <c r="H175" s="15"/>
    </row>
    <row r="176" spans="2:8" ht="16.5" customHeight="1">
      <c r="B176" s="33"/>
      <c r="C176" s="15"/>
      <c r="D176" s="15"/>
      <c r="E176" s="15"/>
      <c r="F176" s="15"/>
      <c r="G176" s="15"/>
      <c r="H176" s="15"/>
    </row>
    <row r="177" spans="2:8" ht="16.5" customHeight="1">
      <c r="B177" s="33"/>
      <c r="C177" s="15"/>
      <c r="D177" s="15"/>
      <c r="E177" s="15"/>
      <c r="F177" s="15"/>
      <c r="G177" s="15"/>
      <c r="H177" s="15"/>
    </row>
    <row r="178" spans="2:8" ht="16.5" customHeight="1">
      <c r="B178" s="33"/>
      <c r="C178" s="15"/>
      <c r="D178" s="15"/>
      <c r="E178" s="15"/>
      <c r="F178" s="15"/>
      <c r="G178" s="15"/>
      <c r="H178" s="15"/>
    </row>
    <row r="179" spans="2:8" ht="16.5" customHeight="1">
      <c r="B179" s="33"/>
      <c r="C179" s="15"/>
      <c r="D179" s="15"/>
      <c r="E179" s="15"/>
      <c r="F179" s="15"/>
      <c r="G179" s="15"/>
      <c r="H179" s="15"/>
    </row>
    <row r="180" spans="2:8" ht="16.5" customHeight="1">
      <c r="B180" s="33"/>
      <c r="C180" s="15"/>
      <c r="D180" s="15"/>
      <c r="E180" s="15"/>
      <c r="F180" s="15"/>
      <c r="G180" s="15"/>
      <c r="H180" s="15"/>
    </row>
    <row r="181" spans="2:8" ht="16.5" customHeight="1">
      <c r="B181" s="33"/>
      <c r="C181" s="15"/>
      <c r="D181" s="15"/>
      <c r="E181" s="15"/>
      <c r="F181" s="15"/>
      <c r="G181" s="15"/>
      <c r="H181" s="15"/>
    </row>
    <row r="182" spans="2:8" ht="16.5" customHeight="1">
      <c r="B182" s="33"/>
      <c r="C182" s="15"/>
      <c r="D182" s="15"/>
      <c r="E182" s="15"/>
      <c r="F182" s="15"/>
      <c r="G182" s="15"/>
      <c r="H182" s="15"/>
    </row>
    <row r="183" spans="2:8" ht="16.5" customHeight="1">
      <c r="B183" s="33"/>
      <c r="C183" s="15"/>
      <c r="D183" s="15"/>
      <c r="E183" s="15"/>
      <c r="F183" s="15"/>
      <c r="G183" s="15"/>
      <c r="H183" s="15"/>
    </row>
    <row r="184" spans="2:8" ht="16.5" customHeight="1">
      <c r="B184" s="33"/>
      <c r="C184" s="15"/>
      <c r="D184" s="15"/>
      <c r="E184" s="15"/>
      <c r="F184" s="15"/>
      <c r="G184" s="15"/>
      <c r="H184" s="15"/>
    </row>
    <row r="185" spans="2:8" ht="16.5" customHeight="1">
      <c r="B185" s="33"/>
      <c r="C185" s="15"/>
      <c r="D185" s="15"/>
      <c r="E185" s="15"/>
      <c r="F185" s="15"/>
      <c r="G185" s="15"/>
      <c r="H185" s="15"/>
    </row>
    <row r="186" spans="2:8" ht="16.5" customHeight="1">
      <c r="B186" s="33"/>
      <c r="C186" s="15"/>
      <c r="D186" s="15"/>
      <c r="E186" s="15"/>
      <c r="F186" s="15"/>
      <c r="G186" s="15"/>
      <c r="H186" s="15"/>
    </row>
    <row r="187" spans="2:8" ht="16.5" customHeight="1">
      <c r="B187" s="33"/>
      <c r="C187" s="15"/>
      <c r="D187" s="15"/>
      <c r="E187" s="15"/>
      <c r="F187" s="15"/>
      <c r="G187" s="15"/>
      <c r="H187" s="15"/>
    </row>
    <row r="188" spans="2:8" ht="16.5" customHeight="1">
      <c r="B188" s="33"/>
      <c r="C188" s="15"/>
      <c r="D188" s="15"/>
      <c r="E188" s="15"/>
      <c r="F188" s="15"/>
      <c r="G188" s="15"/>
      <c r="H188" s="15"/>
    </row>
    <row r="189" spans="2:8" ht="16.5" customHeight="1">
      <c r="B189" s="33"/>
      <c r="C189" s="15"/>
      <c r="D189" s="15"/>
      <c r="E189" s="15"/>
      <c r="F189" s="15"/>
      <c r="G189" s="15"/>
      <c r="H189" s="15"/>
    </row>
    <row r="190" spans="2:8" ht="16.5" customHeight="1">
      <c r="B190" s="33"/>
      <c r="C190" s="15"/>
      <c r="D190" s="15"/>
      <c r="E190" s="15"/>
      <c r="F190" s="15"/>
      <c r="G190" s="15"/>
      <c r="H190" s="15"/>
    </row>
    <row r="191" spans="2:8" ht="16.5" customHeight="1">
      <c r="B191" s="33"/>
      <c r="C191" s="15"/>
      <c r="D191" s="15"/>
      <c r="E191" s="15"/>
      <c r="F191" s="15"/>
      <c r="G191" s="15"/>
      <c r="H191" s="15"/>
    </row>
    <row r="192" spans="2:8" ht="16.5" customHeight="1">
      <c r="B192" s="33"/>
      <c r="C192" s="15"/>
      <c r="D192" s="15"/>
      <c r="E192" s="15"/>
      <c r="F192" s="15"/>
      <c r="G192" s="15"/>
      <c r="H192" s="15"/>
    </row>
    <row r="193" spans="2:8" ht="16.5" customHeight="1">
      <c r="B193" s="33"/>
      <c r="C193" s="15"/>
      <c r="D193" s="15"/>
      <c r="E193" s="15"/>
      <c r="F193" s="15"/>
      <c r="G193" s="15"/>
      <c r="H193" s="15"/>
    </row>
    <row r="194" spans="2:8" ht="16.5" customHeight="1">
      <c r="B194" s="33"/>
      <c r="C194" s="15"/>
      <c r="D194" s="15"/>
      <c r="E194" s="15"/>
      <c r="F194" s="15"/>
      <c r="G194" s="15"/>
      <c r="H194" s="15"/>
    </row>
    <row r="195" spans="2:8" ht="16.5" customHeight="1">
      <c r="B195" s="33"/>
      <c r="C195" s="15"/>
      <c r="D195" s="15"/>
      <c r="E195" s="15"/>
      <c r="F195" s="15"/>
      <c r="G195" s="15"/>
      <c r="H195" s="15"/>
    </row>
    <row r="196" spans="2:8" ht="16.5" customHeight="1">
      <c r="B196" s="33"/>
      <c r="C196" s="15"/>
      <c r="D196" s="15"/>
      <c r="E196" s="15"/>
      <c r="F196" s="15"/>
      <c r="G196" s="15"/>
      <c r="H196" s="15"/>
    </row>
    <row r="197" spans="2:8" ht="16.5" customHeight="1">
      <c r="B197" s="33"/>
      <c r="C197" s="15"/>
      <c r="D197" s="15"/>
      <c r="E197" s="15"/>
      <c r="F197" s="15"/>
      <c r="G197" s="15"/>
      <c r="H197" s="15"/>
    </row>
    <row r="198" spans="2:8" ht="16.5" customHeight="1">
      <c r="B198" s="33"/>
      <c r="C198" s="15"/>
      <c r="D198" s="15"/>
      <c r="E198" s="15"/>
      <c r="F198" s="15"/>
      <c r="G198" s="15"/>
      <c r="H198" s="15"/>
    </row>
    <row r="199" spans="2:8" ht="16.5" customHeight="1">
      <c r="B199" s="33"/>
      <c r="C199" s="15"/>
      <c r="D199" s="15"/>
      <c r="E199" s="15"/>
      <c r="F199" s="15"/>
      <c r="G199" s="15"/>
      <c r="H199" s="15"/>
    </row>
    <row r="200" spans="2:8" ht="16.5" customHeight="1">
      <c r="B200" s="33"/>
      <c r="C200" s="15"/>
      <c r="D200" s="15"/>
      <c r="E200" s="15"/>
      <c r="F200" s="15"/>
      <c r="G200" s="15"/>
      <c r="H200" s="15"/>
    </row>
    <row r="201" spans="2:8" ht="16.5" customHeight="1">
      <c r="B201" s="33"/>
      <c r="C201" s="15"/>
      <c r="D201" s="15"/>
      <c r="E201" s="15"/>
      <c r="F201" s="15"/>
      <c r="G201" s="15"/>
      <c r="H201" s="15"/>
    </row>
    <row r="202" spans="2:8" ht="16.5" customHeight="1">
      <c r="B202" s="33"/>
      <c r="C202" s="15"/>
      <c r="D202" s="15"/>
      <c r="E202" s="15"/>
      <c r="F202" s="15"/>
      <c r="G202" s="15"/>
      <c r="H202" s="15"/>
    </row>
    <row r="203" spans="2:8" ht="16.5" customHeight="1">
      <c r="B203" s="33"/>
      <c r="C203" s="15"/>
      <c r="D203" s="15"/>
      <c r="E203" s="15"/>
      <c r="F203" s="15"/>
      <c r="G203" s="15"/>
      <c r="H203" s="15"/>
    </row>
    <row r="204" spans="2:8" ht="16.5" customHeight="1">
      <c r="B204" s="33"/>
      <c r="C204" s="15"/>
      <c r="D204" s="15"/>
      <c r="E204" s="15"/>
      <c r="F204" s="15"/>
      <c r="G204" s="15"/>
      <c r="H204" s="15"/>
    </row>
    <row r="205" spans="2:8" ht="16.5" customHeight="1">
      <c r="B205" s="33"/>
      <c r="C205" s="15"/>
      <c r="D205" s="15"/>
      <c r="E205" s="15"/>
      <c r="F205" s="15"/>
      <c r="G205" s="15"/>
      <c r="H205" s="15"/>
    </row>
    <row r="206" spans="2:8" ht="16.5" customHeight="1">
      <c r="B206" s="33"/>
      <c r="C206" s="15"/>
      <c r="D206" s="15"/>
      <c r="E206" s="15"/>
      <c r="F206" s="15"/>
      <c r="G206" s="15"/>
      <c r="H206" s="15"/>
    </row>
    <row r="207" spans="2:8" ht="16.5" customHeight="1">
      <c r="B207" s="33"/>
      <c r="C207" s="15"/>
      <c r="D207" s="15"/>
      <c r="E207" s="15"/>
      <c r="F207" s="15"/>
      <c r="G207" s="15"/>
      <c r="H207" s="15"/>
    </row>
    <row r="208" spans="2:8" ht="16.5" customHeight="1">
      <c r="B208" s="33"/>
      <c r="C208" s="15"/>
      <c r="D208" s="15"/>
      <c r="E208" s="15"/>
      <c r="F208" s="15"/>
      <c r="G208" s="15"/>
      <c r="H208" s="15"/>
    </row>
    <row r="209" spans="2:8" ht="16.5" customHeight="1">
      <c r="B209" s="33"/>
      <c r="C209" s="15"/>
      <c r="D209" s="15"/>
      <c r="E209" s="15"/>
      <c r="F209" s="15"/>
      <c r="G209" s="15"/>
      <c r="H209" s="15"/>
    </row>
    <row r="210" spans="2:8" ht="16.5" customHeight="1">
      <c r="B210" s="33"/>
      <c r="C210" s="15"/>
      <c r="D210" s="15"/>
      <c r="E210" s="15"/>
      <c r="F210" s="15"/>
      <c r="G210" s="15"/>
      <c r="H210" s="15"/>
    </row>
    <row r="211" spans="2:8" ht="16.5" customHeight="1">
      <c r="B211" s="33"/>
      <c r="C211" s="15"/>
      <c r="D211" s="15"/>
      <c r="E211" s="15"/>
      <c r="F211" s="15"/>
      <c r="G211" s="15"/>
      <c r="H211" s="15"/>
    </row>
    <row r="212" spans="2:8" ht="16.5" customHeight="1">
      <c r="B212" s="33"/>
      <c r="C212" s="15"/>
      <c r="D212" s="15"/>
      <c r="E212" s="15"/>
      <c r="F212" s="15"/>
      <c r="G212" s="15"/>
      <c r="H212" s="15"/>
    </row>
    <row r="213" spans="2:8" ht="16.5" customHeight="1">
      <c r="B213" s="33"/>
      <c r="C213" s="15"/>
      <c r="D213" s="15"/>
      <c r="E213" s="15"/>
      <c r="F213" s="15"/>
      <c r="G213" s="15"/>
      <c r="H213" s="15"/>
    </row>
    <row r="214" spans="2:8" ht="16.5" customHeight="1">
      <c r="B214" s="33"/>
      <c r="C214" s="15"/>
      <c r="D214" s="15"/>
      <c r="E214" s="15"/>
      <c r="F214" s="15"/>
      <c r="G214" s="15"/>
      <c r="H214" s="15"/>
    </row>
    <row r="215" spans="2:8" ht="16.5" customHeight="1">
      <c r="B215" s="33"/>
      <c r="C215" s="15"/>
      <c r="D215" s="15"/>
      <c r="E215" s="15"/>
      <c r="F215" s="15"/>
      <c r="G215" s="15"/>
      <c r="H215" s="15"/>
    </row>
    <row r="216" spans="2:8" ht="16.5" customHeight="1">
      <c r="B216" s="33"/>
      <c r="C216" s="15"/>
      <c r="D216" s="15"/>
      <c r="E216" s="15"/>
      <c r="F216" s="15"/>
      <c r="G216" s="15"/>
      <c r="H216" s="15"/>
    </row>
    <row r="217" spans="2:8" ht="16.5" customHeight="1">
      <c r="B217" s="33"/>
      <c r="C217" s="15"/>
      <c r="D217" s="15"/>
      <c r="E217" s="15"/>
      <c r="F217" s="15"/>
      <c r="G217" s="15"/>
      <c r="H217" s="15"/>
    </row>
    <row r="218" spans="2:8" ht="16.5" customHeight="1">
      <c r="B218" s="33"/>
      <c r="C218" s="15"/>
      <c r="D218" s="15"/>
      <c r="E218" s="15"/>
      <c r="F218" s="15"/>
      <c r="G218" s="15"/>
      <c r="H218" s="15"/>
    </row>
    <row r="219" spans="2:8" ht="16.5" customHeight="1">
      <c r="B219" s="33"/>
      <c r="C219" s="15"/>
      <c r="D219" s="15"/>
      <c r="E219" s="15"/>
      <c r="F219" s="15"/>
      <c r="G219" s="15"/>
      <c r="H219" s="15"/>
    </row>
    <row r="220" spans="2:8" ht="16.5" customHeight="1">
      <c r="B220" s="33"/>
      <c r="C220" s="15"/>
      <c r="D220" s="15"/>
      <c r="E220" s="15"/>
      <c r="F220" s="15"/>
      <c r="G220" s="15"/>
      <c r="H220" s="15"/>
    </row>
    <row r="221" spans="2:8" ht="16.5" customHeight="1">
      <c r="B221" s="33"/>
      <c r="C221" s="15"/>
      <c r="D221" s="15"/>
      <c r="E221" s="15"/>
      <c r="F221" s="15"/>
      <c r="G221" s="15"/>
      <c r="H221" s="15"/>
    </row>
    <row r="222" spans="2:8" ht="16.5" customHeight="1">
      <c r="B222" s="33"/>
      <c r="C222" s="15"/>
      <c r="D222" s="15"/>
      <c r="E222" s="15"/>
      <c r="F222" s="15"/>
      <c r="G222" s="15"/>
      <c r="H222" s="15"/>
    </row>
    <row r="223" spans="2:8" ht="16.5" customHeight="1">
      <c r="B223" s="33"/>
      <c r="C223" s="15"/>
      <c r="D223" s="15"/>
      <c r="E223" s="15"/>
      <c r="F223" s="15"/>
      <c r="G223" s="15"/>
      <c r="H223" s="15"/>
    </row>
    <row r="224" spans="2:8" ht="16.5" customHeight="1">
      <c r="B224" s="33"/>
      <c r="C224" s="15"/>
      <c r="D224" s="15"/>
      <c r="E224" s="15"/>
      <c r="F224" s="15"/>
      <c r="G224" s="15"/>
      <c r="H224" s="15"/>
    </row>
    <row r="225" spans="2:8" ht="16.5" customHeight="1">
      <c r="B225" s="33"/>
      <c r="C225" s="15"/>
      <c r="D225" s="15"/>
      <c r="E225" s="15"/>
      <c r="F225" s="15"/>
      <c r="G225" s="15"/>
      <c r="H225" s="15"/>
    </row>
    <row r="226" spans="2:8" ht="16.5" customHeight="1">
      <c r="B226" s="33"/>
      <c r="C226" s="15"/>
      <c r="D226" s="15"/>
      <c r="E226" s="15"/>
      <c r="F226" s="15"/>
      <c r="G226" s="15"/>
      <c r="H226" s="15"/>
    </row>
    <row r="227" spans="2:8" ht="16.5" customHeight="1">
      <c r="B227" s="33"/>
      <c r="C227" s="15"/>
      <c r="D227" s="15"/>
      <c r="E227" s="15"/>
      <c r="F227" s="15"/>
      <c r="G227" s="15"/>
      <c r="H227" s="15"/>
    </row>
    <row r="228" spans="2:8" ht="16.5" customHeight="1">
      <c r="B228" s="33"/>
      <c r="C228" s="15"/>
      <c r="D228" s="15"/>
      <c r="E228" s="15"/>
      <c r="F228" s="15"/>
      <c r="G228" s="15"/>
      <c r="H228" s="15"/>
    </row>
    <row r="229" spans="2:8" ht="16.5" customHeight="1">
      <c r="B229" s="33"/>
      <c r="C229" s="15"/>
      <c r="D229" s="15"/>
      <c r="E229" s="15"/>
      <c r="F229" s="15"/>
      <c r="G229" s="15"/>
      <c r="H229" s="15"/>
    </row>
    <row r="230" spans="2:8" ht="16.5" customHeight="1">
      <c r="B230" s="33"/>
      <c r="C230" s="15"/>
      <c r="D230" s="15"/>
      <c r="E230" s="15"/>
      <c r="F230" s="15"/>
      <c r="G230" s="15"/>
      <c r="H230" s="15"/>
    </row>
    <row r="231" spans="2:8" ht="16.5" customHeight="1">
      <c r="B231" s="33"/>
      <c r="C231" s="15"/>
      <c r="D231" s="15"/>
      <c r="E231" s="15"/>
      <c r="F231" s="15"/>
      <c r="G231" s="15"/>
      <c r="H231" s="15"/>
    </row>
    <row r="232" spans="2:8" ht="16.5" customHeight="1">
      <c r="B232" s="33"/>
      <c r="C232" s="15"/>
      <c r="D232" s="15"/>
      <c r="E232" s="15"/>
      <c r="F232" s="15"/>
      <c r="G232" s="15"/>
      <c r="H232" s="15"/>
    </row>
    <row r="233" spans="2:8" ht="16.5" customHeight="1">
      <c r="B233" s="33"/>
      <c r="C233" s="15"/>
      <c r="D233" s="15"/>
      <c r="E233" s="15"/>
      <c r="F233" s="15"/>
      <c r="G233" s="15"/>
      <c r="H233" s="15"/>
    </row>
    <row r="234" spans="2:8" ht="16.5" customHeight="1">
      <c r="B234" s="33"/>
      <c r="C234" s="15"/>
      <c r="D234" s="15"/>
      <c r="E234" s="15"/>
      <c r="F234" s="15"/>
      <c r="G234" s="15"/>
      <c r="H234" s="15"/>
    </row>
    <row r="235" spans="2:8" ht="16.5" customHeight="1">
      <c r="B235" s="33"/>
      <c r="C235" s="15"/>
      <c r="D235" s="15"/>
      <c r="E235" s="15"/>
      <c r="F235" s="15"/>
      <c r="G235" s="15"/>
      <c r="H235" s="15"/>
    </row>
    <row r="236" spans="2:8" ht="16.5" customHeight="1">
      <c r="B236" s="33"/>
      <c r="C236" s="15"/>
      <c r="D236" s="15"/>
      <c r="E236" s="15"/>
      <c r="F236" s="15"/>
      <c r="G236" s="15"/>
      <c r="H236" s="15"/>
    </row>
    <row r="237" spans="2:8" ht="16.5" customHeight="1">
      <c r="B237" s="33"/>
      <c r="C237" s="15"/>
      <c r="D237" s="15"/>
      <c r="E237" s="15"/>
      <c r="F237" s="15"/>
      <c r="G237" s="15"/>
      <c r="H237" s="15"/>
    </row>
    <row r="238" spans="2:8" ht="16.5" customHeight="1">
      <c r="B238" s="33"/>
      <c r="C238" s="15"/>
      <c r="D238" s="15"/>
      <c r="E238" s="15"/>
      <c r="F238" s="15"/>
      <c r="G238" s="15"/>
      <c r="H238" s="15"/>
    </row>
    <row r="239" spans="2:8" ht="16.5" customHeight="1">
      <c r="B239" s="33"/>
      <c r="C239" s="15"/>
      <c r="D239" s="15"/>
      <c r="E239" s="15"/>
      <c r="F239" s="15"/>
      <c r="G239" s="15"/>
      <c r="H239" s="15"/>
    </row>
    <row r="240" spans="2:8" ht="16.5" customHeight="1">
      <c r="B240" s="33"/>
      <c r="C240" s="15"/>
      <c r="D240" s="15"/>
      <c r="E240" s="15"/>
      <c r="F240" s="15"/>
      <c r="G240" s="15"/>
      <c r="H240" s="15"/>
    </row>
    <row r="241" spans="2:8" ht="16.5" customHeight="1">
      <c r="B241" s="33"/>
      <c r="C241" s="15"/>
      <c r="D241" s="15"/>
      <c r="E241" s="15"/>
      <c r="F241" s="15"/>
      <c r="G241" s="15"/>
      <c r="H241" s="15"/>
    </row>
    <row r="242" spans="2:8" ht="16.5" customHeight="1">
      <c r="B242" s="33"/>
      <c r="C242" s="15"/>
      <c r="D242" s="15"/>
      <c r="E242" s="15"/>
      <c r="F242" s="15"/>
      <c r="G242" s="15"/>
      <c r="H242" s="15"/>
    </row>
    <row r="243" spans="2:8" ht="16.5" customHeight="1">
      <c r="B243" s="33"/>
      <c r="C243" s="15"/>
      <c r="D243" s="15"/>
      <c r="E243" s="15"/>
      <c r="F243" s="15"/>
      <c r="G243" s="15"/>
      <c r="H243" s="15"/>
    </row>
    <row r="244" spans="2:8" ht="16.5" customHeight="1">
      <c r="B244" s="33"/>
      <c r="C244" s="15"/>
      <c r="D244" s="15"/>
      <c r="E244" s="15"/>
      <c r="F244" s="15"/>
      <c r="G244" s="15"/>
      <c r="H244" s="15"/>
    </row>
    <row r="245" spans="2:8" ht="16.5" customHeight="1">
      <c r="B245" s="33"/>
      <c r="C245" s="15"/>
      <c r="D245" s="15"/>
      <c r="E245" s="15"/>
      <c r="F245" s="15"/>
      <c r="G245" s="15"/>
      <c r="H245" s="15"/>
    </row>
    <row r="246" spans="2:8" ht="16.5" customHeight="1">
      <c r="B246" s="33"/>
      <c r="C246" s="15"/>
      <c r="D246" s="15"/>
      <c r="E246" s="15"/>
      <c r="F246" s="15"/>
      <c r="G246" s="15"/>
      <c r="H246" s="15"/>
    </row>
    <row r="247" spans="2:8" ht="16.5" customHeight="1">
      <c r="B247" s="33"/>
      <c r="C247" s="15"/>
      <c r="D247" s="15"/>
      <c r="E247" s="15"/>
      <c r="F247" s="15"/>
      <c r="G247" s="15"/>
      <c r="H247" s="15"/>
    </row>
    <row r="248" spans="2:8" ht="16.5" customHeight="1">
      <c r="B248" s="33"/>
      <c r="C248" s="15"/>
      <c r="D248" s="15"/>
      <c r="E248" s="15"/>
      <c r="F248" s="15"/>
      <c r="G248" s="15"/>
      <c r="H248" s="15"/>
    </row>
    <row r="249" spans="2:8" ht="16.5" customHeight="1">
      <c r="B249" s="33"/>
      <c r="C249" s="15"/>
      <c r="D249" s="15"/>
      <c r="E249" s="15"/>
      <c r="F249" s="15"/>
      <c r="G249" s="15"/>
      <c r="H249" s="15"/>
    </row>
    <row r="250" spans="2:8" ht="16.5" customHeight="1">
      <c r="B250" s="33"/>
      <c r="C250" s="15"/>
      <c r="D250" s="15"/>
      <c r="E250" s="15"/>
      <c r="F250" s="15"/>
      <c r="G250" s="15"/>
      <c r="H250" s="15"/>
    </row>
    <row r="251" spans="2:8" ht="16.5" customHeight="1">
      <c r="B251" s="33"/>
      <c r="C251" s="15"/>
      <c r="D251" s="15"/>
      <c r="E251" s="15"/>
      <c r="F251" s="15"/>
      <c r="G251" s="15"/>
      <c r="H251" s="15"/>
    </row>
    <row r="252" spans="2:8" ht="16.5" customHeight="1">
      <c r="B252" s="33"/>
      <c r="C252" s="15"/>
      <c r="D252" s="15"/>
      <c r="E252" s="15"/>
      <c r="F252" s="15"/>
      <c r="G252" s="15"/>
      <c r="H252" s="15"/>
    </row>
    <row r="253" spans="2:8" ht="16.5" customHeight="1">
      <c r="B253" s="33"/>
      <c r="C253" s="15"/>
      <c r="D253" s="15"/>
      <c r="E253" s="15"/>
      <c r="F253" s="15"/>
      <c r="G253" s="15"/>
      <c r="H253" s="15"/>
    </row>
    <row r="254" spans="2:8" ht="16.5" customHeight="1">
      <c r="B254" s="33"/>
      <c r="C254" s="15"/>
      <c r="D254" s="15"/>
      <c r="E254" s="15"/>
      <c r="F254" s="15"/>
      <c r="G254" s="15"/>
      <c r="H254" s="15"/>
    </row>
    <row r="255" spans="2:8" ht="16.5" customHeight="1">
      <c r="B255" s="33"/>
      <c r="C255" s="15"/>
      <c r="D255" s="15"/>
      <c r="E255" s="15"/>
      <c r="F255" s="15"/>
      <c r="G255" s="15"/>
      <c r="H255" s="15"/>
    </row>
    <row r="256" spans="2:8" ht="16.5" customHeight="1">
      <c r="B256" s="33"/>
      <c r="C256" s="15"/>
      <c r="D256" s="15"/>
      <c r="E256" s="15"/>
      <c r="F256" s="15"/>
      <c r="G256" s="15"/>
      <c r="H256" s="15"/>
    </row>
    <row r="257" spans="2:8" ht="16.5" customHeight="1">
      <c r="B257" s="33"/>
      <c r="C257" s="15"/>
      <c r="D257" s="15"/>
      <c r="E257" s="15"/>
      <c r="F257" s="15"/>
      <c r="G257" s="15"/>
      <c r="H257" s="15"/>
    </row>
    <row r="258" spans="2:8" ht="16.5" customHeight="1">
      <c r="B258" s="33"/>
      <c r="C258" s="15"/>
      <c r="D258" s="15"/>
      <c r="E258" s="15"/>
      <c r="F258" s="15"/>
      <c r="G258" s="15"/>
      <c r="H258" s="15"/>
    </row>
    <row r="259" spans="2:8" ht="16.5" customHeight="1">
      <c r="B259" s="33"/>
      <c r="C259" s="15"/>
      <c r="D259" s="15"/>
      <c r="E259" s="15"/>
      <c r="F259" s="15"/>
      <c r="G259" s="15"/>
      <c r="H259" s="15"/>
    </row>
    <row r="260" spans="2:8" ht="16.5" customHeight="1">
      <c r="B260" s="33"/>
      <c r="C260" s="15"/>
      <c r="D260" s="15"/>
      <c r="E260" s="15"/>
      <c r="F260" s="15"/>
      <c r="G260" s="15"/>
      <c r="H260" s="15"/>
    </row>
    <row r="261" spans="2:8" ht="16.5" customHeight="1">
      <c r="B261" s="33"/>
      <c r="C261" s="15"/>
      <c r="D261" s="15"/>
      <c r="E261" s="15"/>
      <c r="F261" s="15"/>
      <c r="G261" s="15"/>
      <c r="H261" s="15"/>
    </row>
    <row r="262" spans="2:8" ht="16.5" customHeight="1">
      <c r="B262" s="33"/>
      <c r="C262" s="15"/>
      <c r="D262" s="15"/>
      <c r="E262" s="15"/>
      <c r="F262" s="15"/>
      <c r="G262" s="15"/>
      <c r="H262" s="15"/>
    </row>
    <row r="263" spans="2:8" ht="16.5" customHeight="1">
      <c r="B263" s="33"/>
      <c r="C263" s="15"/>
      <c r="D263" s="15"/>
      <c r="E263" s="15"/>
      <c r="F263" s="15"/>
      <c r="G263" s="15"/>
      <c r="H263" s="15"/>
    </row>
    <row r="264" spans="2:8" ht="16.5" customHeight="1">
      <c r="B264" s="33"/>
      <c r="C264" s="15"/>
      <c r="D264" s="15"/>
      <c r="E264" s="15"/>
      <c r="F264" s="15"/>
      <c r="G264" s="15"/>
      <c r="H264" s="15"/>
    </row>
    <row r="265" spans="2:8" ht="16.5" customHeight="1">
      <c r="B265" s="33"/>
      <c r="C265" s="15"/>
      <c r="D265" s="15"/>
      <c r="E265" s="15"/>
      <c r="F265" s="15"/>
      <c r="G265" s="15"/>
      <c r="H265" s="15"/>
    </row>
    <row r="266" spans="2:8" ht="16.5" customHeight="1">
      <c r="B266" s="33"/>
      <c r="C266" s="15"/>
      <c r="D266" s="15"/>
      <c r="E266" s="15"/>
      <c r="F266" s="15"/>
      <c r="G266" s="15"/>
      <c r="H266" s="15"/>
    </row>
    <row r="267" spans="2:8" ht="16.5" customHeight="1">
      <c r="B267" s="33"/>
      <c r="C267" s="15"/>
      <c r="D267" s="15"/>
      <c r="E267" s="15"/>
      <c r="F267" s="15"/>
      <c r="G267" s="15"/>
      <c r="H267" s="15"/>
    </row>
    <row r="268" spans="2:8" ht="16.5" customHeight="1">
      <c r="B268" s="33"/>
      <c r="C268" s="15"/>
      <c r="D268" s="15"/>
      <c r="E268" s="15"/>
      <c r="F268" s="15"/>
      <c r="G268" s="15"/>
      <c r="H268" s="15"/>
    </row>
    <row r="269" spans="2:8" ht="16.5" customHeight="1">
      <c r="B269" s="33"/>
      <c r="C269" s="15"/>
      <c r="D269" s="15"/>
      <c r="E269" s="15"/>
      <c r="F269" s="15"/>
      <c r="G269" s="15"/>
      <c r="H269" s="15"/>
    </row>
    <row r="270" spans="2:8" ht="16.5" customHeight="1">
      <c r="B270" s="33"/>
      <c r="C270" s="15"/>
      <c r="D270" s="15"/>
      <c r="E270" s="15"/>
      <c r="F270" s="15"/>
      <c r="G270" s="15"/>
      <c r="H270" s="15"/>
    </row>
    <row r="271" spans="2:8" ht="16.5" customHeight="1">
      <c r="B271" s="33"/>
      <c r="C271" s="15"/>
      <c r="D271" s="15"/>
      <c r="E271" s="15"/>
      <c r="F271" s="15"/>
      <c r="G271" s="15"/>
      <c r="H271" s="15"/>
    </row>
    <row r="272" spans="2:8" ht="16.5" customHeight="1">
      <c r="B272" s="33"/>
      <c r="C272" s="15"/>
      <c r="D272" s="15"/>
      <c r="E272" s="15"/>
      <c r="F272" s="15"/>
      <c r="G272" s="15"/>
      <c r="H272" s="15"/>
    </row>
    <row r="273" spans="2:8" ht="16.5" customHeight="1">
      <c r="B273" s="33"/>
      <c r="C273" s="15"/>
      <c r="D273" s="15"/>
      <c r="E273" s="15"/>
      <c r="F273" s="15"/>
      <c r="G273" s="15"/>
      <c r="H273" s="15"/>
    </row>
    <row r="274" spans="2:8" ht="16.5" customHeight="1">
      <c r="B274" s="33"/>
      <c r="C274" s="15"/>
      <c r="D274" s="15"/>
      <c r="E274" s="15"/>
      <c r="F274" s="15"/>
      <c r="G274" s="15"/>
      <c r="H274" s="15"/>
    </row>
    <row r="275" spans="2:8" ht="16.5" customHeight="1">
      <c r="B275" s="33"/>
      <c r="C275" s="15"/>
      <c r="D275" s="15"/>
      <c r="E275" s="15"/>
      <c r="F275" s="15"/>
      <c r="G275" s="15"/>
      <c r="H275" s="15"/>
    </row>
    <row r="276" spans="2:8" ht="16.5" customHeight="1">
      <c r="B276" s="33"/>
      <c r="C276" s="15"/>
      <c r="D276" s="15"/>
      <c r="E276" s="15"/>
      <c r="F276" s="15"/>
      <c r="G276" s="15"/>
      <c r="H276" s="15"/>
    </row>
    <row r="277" spans="2:8" ht="16.5" customHeight="1">
      <c r="B277" s="33"/>
      <c r="C277" s="15"/>
      <c r="D277" s="15"/>
      <c r="E277" s="15"/>
      <c r="F277" s="15"/>
      <c r="G277" s="15"/>
      <c r="H277" s="15"/>
    </row>
    <row r="278" spans="2:8" ht="16.5" customHeight="1">
      <c r="B278" s="33"/>
      <c r="C278" s="15"/>
      <c r="D278" s="15"/>
      <c r="E278" s="15"/>
      <c r="F278" s="15"/>
      <c r="G278" s="15"/>
      <c r="H278" s="15"/>
    </row>
    <row r="279" spans="2:8" ht="16.5" customHeight="1">
      <c r="B279" s="33"/>
      <c r="C279" s="15"/>
      <c r="D279" s="15"/>
      <c r="E279" s="15"/>
      <c r="F279" s="15"/>
      <c r="G279" s="15"/>
      <c r="H279" s="15"/>
    </row>
    <row r="280" ht="16.5" customHeight="1">
      <c r="B280" s="33"/>
    </row>
    <row r="2947" spans="3:8" ht="16.5" customHeight="1">
      <c r="C2947" s="9"/>
      <c r="D2947" s="9"/>
      <c r="E2947" s="9"/>
      <c r="F2947" s="9"/>
      <c r="G2947" s="9"/>
      <c r="H2947" s="9"/>
    </row>
    <row r="2948" spans="3:11" ht="16.5" customHeight="1">
      <c r="C2948" s="19"/>
      <c r="D2948" s="19"/>
      <c r="E2948" s="19"/>
      <c r="F2948" s="19"/>
      <c r="G2948" s="19"/>
      <c r="H2948" s="19"/>
      <c r="I2948" s="9"/>
      <c r="J2948" s="18"/>
      <c r="K2948" s="18"/>
    </row>
    <row r="2949" spans="9:11" ht="16.5" customHeight="1">
      <c r="I2949" s="20"/>
      <c r="J2949" s="12"/>
      <c r="K2949" s="12"/>
    </row>
    <row r="2950" spans="3:8" ht="16.5" customHeight="1">
      <c r="C2950" s="19"/>
      <c r="D2950" s="19"/>
      <c r="E2950" s="19"/>
      <c r="F2950" s="19"/>
      <c r="G2950" s="19"/>
      <c r="H2950" s="19"/>
    </row>
    <row r="2951" spans="3:11" ht="16.5" customHeight="1">
      <c r="C2951" s="19"/>
      <c r="D2951" s="19"/>
      <c r="E2951" s="19"/>
      <c r="F2951" s="19"/>
      <c r="G2951" s="19"/>
      <c r="H2951" s="19"/>
      <c r="I2951" s="20"/>
      <c r="J2951" s="12"/>
      <c r="K2951" s="12"/>
    </row>
    <row r="2952" spans="3:11" ht="16.5" customHeight="1">
      <c r="C2952" s="19"/>
      <c r="D2952" s="19"/>
      <c r="E2952" s="19"/>
      <c r="F2952" s="19"/>
      <c r="G2952" s="19"/>
      <c r="H2952" s="19"/>
      <c r="I2952" s="20"/>
      <c r="J2952" s="12"/>
      <c r="K2952" s="12"/>
    </row>
    <row r="2953" spans="3:11" ht="16.5" customHeight="1">
      <c r="C2953" s="19"/>
      <c r="D2953" s="19"/>
      <c r="E2953" s="19"/>
      <c r="F2953" s="19"/>
      <c r="G2953" s="19"/>
      <c r="H2953" s="19"/>
      <c r="I2953" s="20"/>
      <c r="J2953" s="12"/>
      <c r="K2953" s="12"/>
    </row>
    <row r="2954" spans="3:11" ht="16.5" customHeight="1">
      <c r="C2954" s="19"/>
      <c r="D2954" s="19"/>
      <c r="E2954" s="19"/>
      <c r="F2954" s="19"/>
      <c r="G2954" s="19"/>
      <c r="H2954" s="19"/>
      <c r="I2954" s="20"/>
      <c r="J2954" s="12"/>
      <c r="K2954" s="12"/>
    </row>
    <row r="2955" spans="3:11" ht="16.5" customHeight="1">
      <c r="C2955" s="19"/>
      <c r="D2955" s="19"/>
      <c r="E2955" s="19"/>
      <c r="F2955" s="19"/>
      <c r="G2955" s="19"/>
      <c r="H2955" s="19"/>
      <c r="I2955" s="20"/>
      <c r="J2955" s="12"/>
      <c r="K2955" s="12"/>
    </row>
    <row r="2956" spans="3:11" ht="16.5" customHeight="1">
      <c r="C2956" s="19"/>
      <c r="D2956" s="19"/>
      <c r="E2956" s="19"/>
      <c r="F2956" s="19"/>
      <c r="G2956" s="19"/>
      <c r="H2956" s="19"/>
      <c r="I2956" s="20"/>
      <c r="J2956" s="12"/>
      <c r="K2956" s="12"/>
    </row>
    <row r="2957" spans="3:11" ht="16.5" customHeight="1">
      <c r="C2957" s="19"/>
      <c r="D2957" s="19"/>
      <c r="E2957" s="19"/>
      <c r="F2957" s="19"/>
      <c r="G2957" s="19"/>
      <c r="H2957" s="19"/>
      <c r="I2957" s="20"/>
      <c r="J2957" s="12"/>
      <c r="K2957" s="12"/>
    </row>
    <row r="2958" spans="3:11" ht="16.5" customHeight="1">
      <c r="C2958" s="19"/>
      <c r="D2958" s="19"/>
      <c r="E2958" s="19"/>
      <c r="F2958" s="19"/>
      <c r="G2958" s="19"/>
      <c r="H2958" s="19"/>
      <c r="I2958" s="20"/>
      <c r="J2958" s="12"/>
      <c r="K2958" s="12"/>
    </row>
    <row r="2959" spans="3:11" ht="16.5" customHeight="1">
      <c r="C2959" s="19"/>
      <c r="D2959" s="19"/>
      <c r="E2959" s="19"/>
      <c r="F2959" s="19"/>
      <c r="G2959" s="19"/>
      <c r="H2959" s="19"/>
      <c r="I2959" s="20"/>
      <c r="J2959" s="12"/>
      <c r="K2959" s="12"/>
    </row>
    <row r="2960" spans="3:11" ht="16.5" customHeight="1">
      <c r="C2960" s="19"/>
      <c r="D2960" s="19"/>
      <c r="E2960" s="19"/>
      <c r="F2960" s="19"/>
      <c r="G2960" s="19"/>
      <c r="H2960" s="19"/>
      <c r="I2960" s="20"/>
      <c r="J2960" s="12"/>
      <c r="K2960" s="12"/>
    </row>
    <row r="2961" spans="3:11" ht="16.5" customHeight="1">
      <c r="C2961" s="19"/>
      <c r="D2961" s="19"/>
      <c r="E2961" s="19"/>
      <c r="F2961" s="19"/>
      <c r="G2961" s="19"/>
      <c r="H2961" s="19"/>
      <c r="I2961" s="20"/>
      <c r="J2961" s="12"/>
      <c r="K2961" s="12"/>
    </row>
    <row r="2962" spans="3:11" ht="16.5" customHeight="1">
      <c r="C2962" s="19"/>
      <c r="D2962" s="19"/>
      <c r="E2962" s="19"/>
      <c r="F2962" s="19"/>
      <c r="G2962" s="19"/>
      <c r="H2962" s="19"/>
      <c r="I2962" s="20"/>
      <c r="J2962" s="12"/>
      <c r="K2962" s="12"/>
    </row>
    <row r="2963" spans="3:11" ht="16.5" customHeight="1">
      <c r="C2963" s="19"/>
      <c r="D2963" s="19"/>
      <c r="E2963" s="19"/>
      <c r="F2963" s="19"/>
      <c r="G2963" s="19"/>
      <c r="H2963" s="19"/>
      <c r="I2963" s="20"/>
      <c r="J2963" s="12"/>
      <c r="K2963" s="12"/>
    </row>
    <row r="2964" spans="3:11" ht="16.5" customHeight="1">
      <c r="C2964" s="19"/>
      <c r="D2964" s="19"/>
      <c r="E2964" s="19"/>
      <c r="F2964" s="19"/>
      <c r="G2964" s="19"/>
      <c r="H2964" s="19"/>
      <c r="I2964" s="20"/>
      <c r="J2964" s="12"/>
      <c r="K2964" s="12"/>
    </row>
    <row r="2965" spans="3:11" ht="16.5" customHeight="1">
      <c r="C2965" s="19"/>
      <c r="D2965" s="19"/>
      <c r="E2965" s="19"/>
      <c r="F2965" s="19"/>
      <c r="G2965" s="19"/>
      <c r="H2965" s="19"/>
      <c r="I2965" s="20"/>
      <c r="J2965" s="12"/>
      <c r="K2965" s="12"/>
    </row>
    <row r="2966" spans="3:11" ht="16.5" customHeight="1">
      <c r="C2966" s="19"/>
      <c r="D2966" s="19"/>
      <c r="E2966" s="19"/>
      <c r="F2966" s="19"/>
      <c r="G2966" s="19"/>
      <c r="H2966" s="19"/>
      <c r="I2966" s="20"/>
      <c r="J2966" s="12"/>
      <c r="K2966" s="12"/>
    </row>
    <row r="2967" spans="3:11" ht="16.5" customHeight="1">
      <c r="C2967" s="19"/>
      <c r="D2967" s="19"/>
      <c r="E2967" s="19"/>
      <c r="F2967" s="19"/>
      <c r="G2967" s="19"/>
      <c r="H2967" s="19"/>
      <c r="I2967" s="20"/>
      <c r="J2967" s="12"/>
      <c r="K2967" s="12"/>
    </row>
    <row r="2968" spans="3:11" ht="16.5" customHeight="1">
      <c r="C2968" s="19"/>
      <c r="D2968" s="19"/>
      <c r="E2968" s="19"/>
      <c r="F2968" s="19"/>
      <c r="G2968" s="19"/>
      <c r="H2968" s="19"/>
      <c r="I2968" s="20"/>
      <c r="J2968" s="12"/>
      <c r="K2968" s="12"/>
    </row>
    <row r="2969" spans="3:11" ht="16.5" customHeight="1">
      <c r="C2969" s="19"/>
      <c r="D2969" s="19"/>
      <c r="E2969" s="19"/>
      <c r="F2969" s="19"/>
      <c r="G2969" s="19"/>
      <c r="H2969" s="19"/>
      <c r="I2969" s="20"/>
      <c r="J2969" s="12"/>
      <c r="K2969" s="12"/>
    </row>
    <row r="2970" spans="3:11" ht="16.5" customHeight="1">
      <c r="C2970" s="19"/>
      <c r="D2970" s="19"/>
      <c r="E2970" s="19"/>
      <c r="F2970" s="19"/>
      <c r="G2970" s="19"/>
      <c r="H2970" s="19"/>
      <c r="I2970" s="20"/>
      <c r="J2970" s="12"/>
      <c r="K2970" s="12"/>
    </row>
    <row r="2971" spans="3:11" ht="16.5" customHeight="1">
      <c r="C2971" s="19"/>
      <c r="D2971" s="19"/>
      <c r="E2971" s="19"/>
      <c r="F2971" s="19"/>
      <c r="G2971" s="19"/>
      <c r="H2971" s="19"/>
      <c r="I2971" s="20"/>
      <c r="J2971" s="12"/>
      <c r="K2971" s="12"/>
    </row>
    <row r="2972" spans="3:11" ht="16.5" customHeight="1">
      <c r="C2972" s="19"/>
      <c r="D2972" s="19"/>
      <c r="E2972" s="19"/>
      <c r="F2972" s="19"/>
      <c r="G2972" s="19"/>
      <c r="H2972" s="19"/>
      <c r="I2972" s="20"/>
      <c r="J2972" s="12"/>
      <c r="K2972" s="12"/>
    </row>
    <row r="2973" spans="3:11" ht="16.5" customHeight="1">
      <c r="C2973" s="19"/>
      <c r="D2973" s="19"/>
      <c r="E2973" s="19"/>
      <c r="F2973" s="19"/>
      <c r="G2973" s="19"/>
      <c r="H2973" s="19"/>
      <c r="I2973" s="20"/>
      <c r="J2973" s="12"/>
      <c r="K2973" s="12"/>
    </row>
    <row r="2974" spans="3:11" ht="16.5" customHeight="1">
      <c r="C2974" s="19"/>
      <c r="D2974" s="19"/>
      <c r="E2974" s="19"/>
      <c r="F2974" s="19"/>
      <c r="G2974" s="19"/>
      <c r="H2974" s="19"/>
      <c r="I2974" s="20"/>
      <c r="J2974" s="12"/>
      <c r="K2974" s="12"/>
    </row>
    <row r="2975" spans="3:11" ht="16.5" customHeight="1">
      <c r="C2975" s="19"/>
      <c r="D2975" s="19"/>
      <c r="E2975" s="19"/>
      <c r="F2975" s="19"/>
      <c r="G2975" s="19"/>
      <c r="H2975" s="19"/>
      <c r="I2975" s="20"/>
      <c r="J2975" s="12"/>
      <c r="K2975" s="12"/>
    </row>
    <row r="2976" spans="3:11" ht="16.5" customHeight="1">
      <c r="C2976" s="19"/>
      <c r="D2976" s="19"/>
      <c r="E2976" s="19"/>
      <c r="F2976" s="19"/>
      <c r="G2976" s="19"/>
      <c r="H2976" s="19"/>
      <c r="I2976" s="20"/>
      <c r="J2976" s="12"/>
      <c r="K2976" s="12"/>
    </row>
    <row r="2977" spans="3:11" ht="16.5" customHeight="1">
      <c r="C2977" s="19"/>
      <c r="D2977" s="19"/>
      <c r="E2977" s="19"/>
      <c r="F2977" s="19"/>
      <c r="G2977" s="19"/>
      <c r="H2977" s="19"/>
      <c r="I2977" s="20"/>
      <c r="J2977" s="12"/>
      <c r="K2977" s="12"/>
    </row>
    <row r="2978" spans="3:11" ht="16.5" customHeight="1">
      <c r="C2978" s="19"/>
      <c r="D2978" s="19"/>
      <c r="E2978" s="19"/>
      <c r="F2978" s="19"/>
      <c r="G2978" s="19"/>
      <c r="H2978" s="19"/>
      <c r="I2978" s="20"/>
      <c r="J2978" s="12"/>
      <c r="K2978" s="12"/>
    </row>
    <row r="2979" spans="3:11" ht="16.5" customHeight="1">
      <c r="C2979" s="19"/>
      <c r="D2979" s="19"/>
      <c r="E2979" s="19"/>
      <c r="F2979" s="19"/>
      <c r="G2979" s="19"/>
      <c r="H2979" s="19"/>
      <c r="I2979" s="20"/>
      <c r="J2979" s="12"/>
      <c r="K2979" s="12"/>
    </row>
    <row r="2980" spans="3:11" ht="16.5" customHeight="1">
      <c r="C2980" s="19"/>
      <c r="D2980" s="19"/>
      <c r="E2980" s="19"/>
      <c r="F2980" s="19"/>
      <c r="G2980" s="19"/>
      <c r="H2980" s="19"/>
      <c r="I2980" s="20"/>
      <c r="J2980" s="12"/>
      <c r="K2980" s="12"/>
    </row>
    <row r="2981" spans="3:11" ht="16.5" customHeight="1">
      <c r="C2981" s="19"/>
      <c r="D2981" s="19"/>
      <c r="E2981" s="19"/>
      <c r="F2981" s="19"/>
      <c r="G2981" s="19"/>
      <c r="H2981" s="19"/>
      <c r="I2981" s="20"/>
      <c r="J2981" s="12"/>
      <c r="K2981" s="12"/>
    </row>
    <row r="2982" spans="3:11" ht="16.5" customHeight="1">
      <c r="C2982" s="19"/>
      <c r="D2982" s="19"/>
      <c r="E2982" s="19"/>
      <c r="F2982" s="19"/>
      <c r="G2982" s="19"/>
      <c r="H2982" s="19"/>
      <c r="I2982" s="20"/>
      <c r="J2982" s="12"/>
      <c r="K2982" s="12"/>
    </row>
    <row r="2983" spans="3:11" ht="16.5" customHeight="1">
      <c r="C2983" s="16"/>
      <c r="D2983" s="16"/>
      <c r="E2983" s="16"/>
      <c r="F2983" s="16"/>
      <c r="G2983" s="16"/>
      <c r="H2983" s="16"/>
      <c r="I2983" s="20"/>
      <c r="J2983" s="12"/>
      <c r="K2983" s="12"/>
    </row>
    <row r="2984" spans="3:9" ht="16.5" customHeight="1">
      <c r="C2984" s="16"/>
      <c r="D2984" s="16"/>
      <c r="E2984" s="16"/>
      <c r="F2984" s="16"/>
      <c r="G2984" s="16"/>
      <c r="H2984" s="16"/>
      <c r="I2984" s="8"/>
    </row>
    <row r="2985" spans="3:9" ht="16.5" customHeight="1">
      <c r="C2985" s="16"/>
      <c r="D2985" s="16"/>
      <c r="E2985" s="16"/>
      <c r="F2985" s="16"/>
      <c r="G2985" s="16"/>
      <c r="H2985" s="16"/>
      <c r="I2985" s="8"/>
    </row>
    <row r="2986" spans="3:9" ht="16.5" customHeight="1">
      <c r="C2986" s="16"/>
      <c r="D2986" s="16"/>
      <c r="E2986" s="16"/>
      <c r="F2986" s="16"/>
      <c r="G2986" s="16"/>
      <c r="H2986" s="16"/>
      <c r="I2986" s="8"/>
    </row>
    <row r="2987" spans="3:9" ht="16.5" customHeight="1">
      <c r="C2987" s="16"/>
      <c r="D2987" s="16"/>
      <c r="E2987" s="16"/>
      <c r="F2987" s="16"/>
      <c r="G2987" s="16"/>
      <c r="H2987" s="16"/>
      <c r="I2987" s="8"/>
    </row>
    <row r="2988" spans="3:9" ht="16.5" customHeight="1">
      <c r="C2988" s="16"/>
      <c r="D2988" s="16"/>
      <c r="E2988" s="16"/>
      <c r="F2988" s="16"/>
      <c r="G2988" s="16"/>
      <c r="H2988" s="16"/>
      <c r="I2988" s="8"/>
    </row>
    <row r="2989" spans="3:9" ht="16.5" customHeight="1">
      <c r="C2989" s="16"/>
      <c r="D2989" s="16"/>
      <c r="E2989" s="16"/>
      <c r="F2989" s="16"/>
      <c r="G2989" s="16"/>
      <c r="H2989" s="16"/>
      <c r="I2989" s="8"/>
    </row>
    <row r="2990" spans="3:9" ht="16.5" customHeight="1">
      <c r="C2990" s="16"/>
      <c r="D2990" s="16"/>
      <c r="E2990" s="16"/>
      <c r="F2990" s="16"/>
      <c r="G2990" s="16"/>
      <c r="H2990" s="16"/>
      <c r="I2990" s="8"/>
    </row>
    <row r="2991" spans="3:9" ht="16.5" customHeight="1">
      <c r="C2991" s="16"/>
      <c r="D2991" s="16"/>
      <c r="E2991" s="16"/>
      <c r="F2991" s="16"/>
      <c r="G2991" s="16"/>
      <c r="H2991" s="16"/>
      <c r="I2991" s="8"/>
    </row>
    <row r="2992" spans="3:9" ht="16.5" customHeight="1">
      <c r="C2992" s="9" t="s">
        <v>6</v>
      </c>
      <c r="D2992" s="9"/>
      <c r="E2992" s="9"/>
      <c r="F2992" s="9"/>
      <c r="G2992" s="9"/>
      <c r="H2992" s="9"/>
      <c r="I2992" s="8"/>
    </row>
    <row r="2993" spans="3:9" ht="16.5" customHeight="1">
      <c r="C2993" s="9" t="s">
        <v>7</v>
      </c>
      <c r="D2993" s="9"/>
      <c r="E2993" s="9"/>
      <c r="F2993" s="9"/>
      <c r="G2993" s="9"/>
      <c r="H2993" s="9"/>
      <c r="I2993" s="9"/>
    </row>
    <row r="2994" spans="3:9" ht="16.5" customHeight="1">
      <c r="C2994" s="9" t="s">
        <v>8</v>
      </c>
      <c r="D2994" s="9"/>
      <c r="E2994" s="9"/>
      <c r="F2994" s="9"/>
      <c r="G2994" s="9"/>
      <c r="H2994" s="9"/>
      <c r="I2994" s="9"/>
    </row>
    <row r="2995" spans="3:11" ht="16.5" customHeight="1">
      <c r="C2995" s="9" t="s">
        <v>9</v>
      </c>
      <c r="D2995" s="9"/>
      <c r="E2995" s="9"/>
      <c r="F2995" s="9"/>
      <c r="G2995" s="9"/>
      <c r="H2995" s="9"/>
      <c r="I2995" s="9"/>
      <c r="J2995" s="12"/>
      <c r="K2995" s="12"/>
    </row>
    <row r="2996" spans="3:9" ht="16.5" customHeight="1">
      <c r="C2996" s="9" t="s">
        <v>10</v>
      </c>
      <c r="D2996" s="9"/>
      <c r="E2996" s="9"/>
      <c r="F2996" s="9"/>
      <c r="G2996" s="9"/>
      <c r="H2996" s="9"/>
      <c r="I2996" s="9"/>
    </row>
    <row r="2997" spans="3:11" ht="16.5" customHeight="1">
      <c r="C2997" s="9" t="s">
        <v>11</v>
      </c>
      <c r="D2997" s="9"/>
      <c r="E2997" s="9"/>
      <c r="F2997" s="9"/>
      <c r="G2997" s="9"/>
      <c r="H2997" s="9"/>
      <c r="I2997" s="9"/>
      <c r="J2997" s="12"/>
      <c r="K2997" s="12"/>
    </row>
    <row r="2998" spans="3:9" ht="16.5" customHeight="1">
      <c r="C2998" s="9" t="s">
        <v>12</v>
      </c>
      <c r="D2998" s="9"/>
      <c r="E2998" s="9"/>
      <c r="F2998" s="9"/>
      <c r="G2998" s="9"/>
      <c r="H2998" s="9"/>
      <c r="I2998" s="9"/>
    </row>
    <row r="2999" spans="3:11" ht="16.5" customHeight="1">
      <c r="C2999" s="9"/>
      <c r="D2999" s="9"/>
      <c r="E2999" s="9"/>
      <c r="F2999" s="9"/>
      <c r="G2999" s="9"/>
      <c r="H2999" s="9"/>
      <c r="I2999" s="9"/>
      <c r="J2999" s="12"/>
      <c r="K2999" s="12"/>
    </row>
    <row r="3000" spans="3:11" ht="16.5" customHeight="1">
      <c r="C3000" s="9" t="s">
        <v>13</v>
      </c>
      <c r="D3000" s="9"/>
      <c r="E3000" s="9"/>
      <c r="F3000" s="9"/>
      <c r="G3000" s="9"/>
      <c r="H3000" s="9"/>
      <c r="I3000" s="9"/>
      <c r="J3000" s="12"/>
      <c r="K3000" s="12"/>
    </row>
    <row r="3001" spans="3:9" ht="16.5" customHeight="1">
      <c r="C3001" s="9" t="s">
        <v>14</v>
      </c>
      <c r="D3001" s="9"/>
      <c r="E3001" s="9"/>
      <c r="F3001" s="9"/>
      <c r="G3001" s="9"/>
      <c r="H3001" s="9"/>
      <c r="I3001" s="9"/>
    </row>
    <row r="3002" spans="3:11" ht="16.5" customHeight="1">
      <c r="C3002" s="9" t="s">
        <v>15</v>
      </c>
      <c r="D3002" s="9"/>
      <c r="E3002" s="9"/>
      <c r="F3002" s="9"/>
      <c r="G3002" s="9"/>
      <c r="H3002" s="9"/>
      <c r="I3002" s="9"/>
      <c r="J3002" s="12"/>
      <c r="K3002" s="12"/>
    </row>
    <row r="3003" spans="3:9" ht="16.5" customHeight="1">
      <c r="C3003" s="9" t="s">
        <v>16</v>
      </c>
      <c r="D3003" s="9"/>
      <c r="E3003" s="9"/>
      <c r="F3003" s="9"/>
      <c r="G3003" s="9"/>
      <c r="H3003" s="9"/>
      <c r="I3003" s="9"/>
    </row>
    <row r="3004" spans="3:11" ht="16.5" customHeight="1">
      <c r="C3004" s="9" t="s">
        <v>17</v>
      </c>
      <c r="D3004" s="9"/>
      <c r="E3004" s="9"/>
      <c r="F3004" s="9"/>
      <c r="G3004" s="9"/>
      <c r="H3004" s="9"/>
      <c r="I3004" s="9"/>
      <c r="J3004" s="12"/>
      <c r="K3004" s="12"/>
    </row>
    <row r="3005" spans="3:9" ht="16.5" customHeight="1">
      <c r="C3005" s="9" t="s">
        <v>18</v>
      </c>
      <c r="D3005" s="9"/>
      <c r="E3005" s="9"/>
      <c r="F3005" s="9"/>
      <c r="G3005" s="9"/>
      <c r="H3005" s="9"/>
      <c r="I3005" s="9"/>
    </row>
    <row r="3006" spans="3:11" ht="16.5" customHeight="1">
      <c r="C3006" s="9" t="s">
        <v>19</v>
      </c>
      <c r="D3006" s="9"/>
      <c r="E3006" s="9"/>
      <c r="F3006" s="9"/>
      <c r="G3006" s="9"/>
      <c r="H3006" s="9"/>
      <c r="I3006" s="9"/>
      <c r="J3006" s="12"/>
      <c r="K3006" s="12"/>
    </row>
    <row r="3007" spans="3:9" ht="16.5" customHeight="1">
      <c r="C3007" s="9" t="s">
        <v>20</v>
      </c>
      <c r="D3007" s="9"/>
      <c r="E3007" s="9"/>
      <c r="F3007" s="9"/>
      <c r="G3007" s="9"/>
      <c r="H3007" s="9"/>
      <c r="I3007" s="9"/>
    </row>
    <row r="3008" spans="3:11" ht="16.5" customHeight="1">
      <c r="C3008" s="9" t="s">
        <v>21</v>
      </c>
      <c r="D3008" s="9"/>
      <c r="E3008" s="9"/>
      <c r="F3008" s="9"/>
      <c r="G3008" s="9"/>
      <c r="H3008" s="9"/>
      <c r="I3008" s="9"/>
      <c r="J3008" s="12"/>
      <c r="K3008" s="12"/>
    </row>
    <row r="3009" spans="3:9" ht="16.5" customHeight="1">
      <c r="C3009" s="9" t="s">
        <v>22</v>
      </c>
      <c r="D3009" s="9"/>
      <c r="E3009" s="9"/>
      <c r="F3009" s="9"/>
      <c r="G3009" s="9"/>
      <c r="H3009" s="9"/>
      <c r="I3009" s="9"/>
    </row>
    <row r="3010" spans="3:11" ht="16.5" customHeight="1">
      <c r="C3010" s="16"/>
      <c r="D3010" s="16"/>
      <c r="E3010" s="16"/>
      <c r="F3010" s="16"/>
      <c r="G3010" s="16"/>
      <c r="H3010" s="16"/>
      <c r="I3010" s="9"/>
      <c r="J3010" s="12"/>
      <c r="K3010" s="12"/>
    </row>
    <row r="3011" spans="3:11" ht="16.5" customHeight="1">
      <c r="C3011" s="16"/>
      <c r="D3011" s="16"/>
      <c r="E3011" s="16"/>
      <c r="F3011" s="16"/>
      <c r="G3011" s="16"/>
      <c r="H3011" s="16"/>
      <c r="I3011" s="8"/>
      <c r="J3011" s="18"/>
      <c r="K3011" s="18"/>
    </row>
    <row r="3012" spans="3:11" ht="16.5" customHeight="1">
      <c r="C3012" s="16"/>
      <c r="D3012" s="16"/>
      <c r="E3012" s="16"/>
      <c r="F3012" s="16"/>
      <c r="G3012" s="16"/>
      <c r="H3012" s="16"/>
      <c r="I3012" s="8"/>
      <c r="J3012" s="18"/>
      <c r="K3012" s="18"/>
    </row>
    <row r="3013" spans="3:11" ht="16.5" customHeight="1">
      <c r="C3013" s="16"/>
      <c r="D3013" s="16"/>
      <c r="E3013" s="16"/>
      <c r="F3013" s="16"/>
      <c r="G3013" s="16"/>
      <c r="H3013" s="16"/>
      <c r="I3013" s="8"/>
      <c r="J3013" s="18"/>
      <c r="K3013" s="18"/>
    </row>
    <row r="3014" spans="3:11" ht="16.5" customHeight="1">
      <c r="C3014" s="16"/>
      <c r="D3014" s="16"/>
      <c r="E3014" s="16"/>
      <c r="F3014" s="16"/>
      <c r="G3014" s="16"/>
      <c r="H3014" s="16"/>
      <c r="I3014" s="8"/>
      <c r="J3014" s="18"/>
      <c r="K3014" s="18"/>
    </row>
    <row r="3015" spans="3:11" ht="16.5" customHeight="1">
      <c r="C3015" s="16"/>
      <c r="D3015" s="16"/>
      <c r="E3015" s="16"/>
      <c r="F3015" s="16"/>
      <c r="G3015" s="16"/>
      <c r="H3015" s="16"/>
      <c r="I3015" s="8"/>
      <c r="J3015" s="18"/>
      <c r="K3015" s="18"/>
    </row>
    <row r="3016" spans="3:11" ht="16.5" customHeight="1">
      <c r="C3016" s="16"/>
      <c r="D3016" s="16"/>
      <c r="E3016" s="16"/>
      <c r="F3016" s="16"/>
      <c r="G3016" s="16"/>
      <c r="H3016" s="16"/>
      <c r="I3016" s="8"/>
      <c r="J3016" s="18"/>
      <c r="K3016" s="18"/>
    </row>
    <row r="3017" spans="3:11" ht="16.5" customHeight="1">
      <c r="C3017" s="16"/>
      <c r="D3017" s="16"/>
      <c r="E3017" s="16"/>
      <c r="F3017" s="16"/>
      <c r="G3017" s="16"/>
      <c r="H3017" s="16"/>
      <c r="I3017" s="8"/>
      <c r="J3017" s="18"/>
      <c r="K3017" s="18"/>
    </row>
    <row r="3018" spans="3:11" ht="16.5" customHeight="1">
      <c r="C3018" s="16"/>
      <c r="D3018" s="16"/>
      <c r="E3018" s="16"/>
      <c r="F3018" s="16"/>
      <c r="G3018" s="16"/>
      <c r="H3018" s="16"/>
      <c r="I3018" s="8"/>
      <c r="J3018" s="18"/>
      <c r="K3018" s="18"/>
    </row>
    <row r="3019" spans="3:11" ht="16.5" customHeight="1">
      <c r="C3019" s="16"/>
      <c r="D3019" s="16"/>
      <c r="E3019" s="16"/>
      <c r="F3019" s="16"/>
      <c r="G3019" s="16"/>
      <c r="H3019" s="16"/>
      <c r="I3019" s="8"/>
      <c r="J3019" s="18"/>
      <c r="K3019" s="18"/>
    </row>
    <row r="3020" spans="3:11" ht="16.5" customHeight="1">
      <c r="C3020" s="16"/>
      <c r="D3020" s="16"/>
      <c r="E3020" s="16"/>
      <c r="F3020" s="16"/>
      <c r="G3020" s="16"/>
      <c r="H3020" s="16"/>
      <c r="I3020" s="8"/>
      <c r="J3020" s="18"/>
      <c r="K3020" s="18"/>
    </row>
    <row r="3021" spans="3:11" ht="16.5" customHeight="1">
      <c r="C3021" s="16"/>
      <c r="D3021" s="16"/>
      <c r="E3021" s="16"/>
      <c r="F3021" s="16"/>
      <c r="G3021" s="16"/>
      <c r="H3021" s="16"/>
      <c r="I3021" s="8"/>
      <c r="J3021" s="18"/>
      <c r="K3021" s="18"/>
    </row>
    <row r="3022" spans="3:8" ht="16.5" customHeight="1">
      <c r="C3022" s="16"/>
      <c r="D3022" s="16"/>
      <c r="E3022" s="16"/>
      <c r="F3022" s="16"/>
      <c r="G3022" s="16"/>
      <c r="H3022" s="16"/>
    </row>
    <row r="3023" spans="3:8" ht="16.5" customHeight="1">
      <c r="C3023" s="16"/>
      <c r="D3023" s="16"/>
      <c r="E3023" s="16"/>
      <c r="F3023" s="16"/>
      <c r="G3023" s="16"/>
      <c r="H3023" s="16"/>
    </row>
    <row r="3024" spans="3:8" ht="16.5" customHeight="1">
      <c r="C3024" s="16"/>
      <c r="D3024" s="16"/>
      <c r="E3024" s="16"/>
      <c r="F3024" s="16"/>
      <c r="G3024" s="16"/>
      <c r="H3024" s="16"/>
    </row>
    <row r="3025" spans="3:8" ht="16.5" customHeight="1">
      <c r="C3025" s="16"/>
      <c r="D3025" s="16"/>
      <c r="E3025" s="16"/>
      <c r="F3025" s="16"/>
      <c r="G3025" s="16"/>
      <c r="H3025" s="16"/>
    </row>
    <row r="3026" spans="3:8" ht="16.5" customHeight="1">
      <c r="C3026" s="16"/>
      <c r="D3026" s="16"/>
      <c r="E3026" s="16"/>
      <c r="F3026" s="16"/>
      <c r="G3026" s="16"/>
      <c r="H3026" s="16"/>
    </row>
    <row r="3027" spans="3:8" ht="16.5" customHeight="1">
      <c r="C3027" s="16"/>
      <c r="D3027" s="16"/>
      <c r="E3027" s="16"/>
      <c r="F3027" s="16"/>
      <c r="G3027" s="16"/>
      <c r="H3027" s="16"/>
    </row>
    <row r="3028" spans="3:8" ht="16.5" customHeight="1">
      <c r="C3028" s="16"/>
      <c r="D3028" s="16"/>
      <c r="E3028" s="16"/>
      <c r="F3028" s="16"/>
      <c r="G3028" s="16"/>
      <c r="H3028" s="16"/>
    </row>
    <row r="3029" spans="3:8" ht="16.5" customHeight="1">
      <c r="C3029" s="16"/>
      <c r="D3029" s="16"/>
      <c r="E3029" s="16"/>
      <c r="F3029" s="16"/>
      <c r="G3029" s="16"/>
      <c r="H3029" s="16"/>
    </row>
    <row r="3030" spans="3:8" ht="16.5" customHeight="1">
      <c r="C3030" s="16"/>
      <c r="D3030" s="16"/>
      <c r="E3030" s="16"/>
      <c r="F3030" s="16"/>
      <c r="G3030" s="16"/>
      <c r="H3030" s="16"/>
    </row>
    <row r="3031" spans="3:8" ht="16.5" customHeight="1">
      <c r="C3031" s="16"/>
      <c r="D3031" s="16"/>
      <c r="E3031" s="16"/>
      <c r="F3031" s="16"/>
      <c r="G3031" s="16"/>
      <c r="H3031" s="16"/>
    </row>
    <row r="3032" spans="3:8" ht="16.5" customHeight="1">
      <c r="C3032" s="16"/>
      <c r="D3032" s="16"/>
      <c r="E3032" s="16"/>
      <c r="F3032" s="16"/>
      <c r="G3032" s="16"/>
      <c r="H3032" s="16"/>
    </row>
    <row r="3033" spans="3:8" ht="16.5" customHeight="1">
      <c r="C3033" s="16"/>
      <c r="D3033" s="16"/>
      <c r="E3033" s="16"/>
      <c r="F3033" s="16"/>
      <c r="G3033" s="16"/>
      <c r="H3033" s="16"/>
    </row>
    <row r="3034" spans="3:8" ht="16.5" customHeight="1">
      <c r="C3034" s="16"/>
      <c r="D3034" s="16"/>
      <c r="E3034" s="16"/>
      <c r="F3034" s="16"/>
      <c r="G3034" s="16"/>
      <c r="H3034" s="16"/>
    </row>
    <row r="3035" spans="3:8" ht="16.5" customHeight="1">
      <c r="C3035" s="16"/>
      <c r="D3035" s="16"/>
      <c r="E3035" s="16"/>
      <c r="F3035" s="16"/>
      <c r="G3035" s="16"/>
      <c r="H3035" s="16"/>
    </row>
    <row r="3036" spans="3:8" ht="16.5" customHeight="1">
      <c r="C3036" s="16"/>
      <c r="D3036" s="16"/>
      <c r="E3036" s="16"/>
      <c r="F3036" s="16"/>
      <c r="G3036" s="16"/>
      <c r="H3036" s="16"/>
    </row>
    <row r="3037" spans="3:8" ht="16.5" customHeight="1">
      <c r="C3037" s="16"/>
      <c r="D3037" s="16"/>
      <c r="E3037" s="16"/>
      <c r="F3037" s="16"/>
      <c r="G3037" s="16"/>
      <c r="H3037" s="16"/>
    </row>
    <row r="3038" spans="3:8" ht="16.5" customHeight="1">
      <c r="C3038" s="16"/>
      <c r="D3038" s="16"/>
      <c r="E3038" s="16"/>
      <c r="F3038" s="16"/>
      <c r="G3038" s="16"/>
      <c r="H3038" s="16"/>
    </row>
    <row r="3039" spans="3:8" ht="16.5" customHeight="1">
      <c r="C3039" s="16"/>
      <c r="D3039" s="16"/>
      <c r="E3039" s="16"/>
      <c r="F3039" s="16"/>
      <c r="G3039" s="16"/>
      <c r="H3039" s="16"/>
    </row>
    <row r="3040" spans="3:8" ht="16.5" customHeight="1">
      <c r="C3040" s="16"/>
      <c r="D3040" s="16"/>
      <c r="E3040" s="16"/>
      <c r="F3040" s="16"/>
      <c r="G3040" s="16"/>
      <c r="H3040" s="16"/>
    </row>
    <row r="3041" spans="3:8" ht="16.5" customHeight="1">
      <c r="C3041" s="16"/>
      <c r="D3041" s="16"/>
      <c r="E3041" s="16"/>
      <c r="F3041" s="16"/>
      <c r="G3041" s="16"/>
      <c r="H3041" s="16"/>
    </row>
    <row r="3042" spans="3:8" ht="16.5" customHeight="1">
      <c r="C3042" s="16"/>
      <c r="D3042" s="16"/>
      <c r="E3042" s="16"/>
      <c r="F3042" s="16"/>
      <c r="G3042" s="16"/>
      <c r="H3042" s="16"/>
    </row>
    <row r="3043" spans="3:8" ht="16.5" customHeight="1">
      <c r="C3043" s="16"/>
      <c r="D3043" s="16"/>
      <c r="E3043" s="16"/>
      <c r="F3043" s="16"/>
      <c r="G3043" s="16"/>
      <c r="H3043" s="16"/>
    </row>
    <row r="3044" spans="3:8" ht="16.5" customHeight="1">
      <c r="C3044" s="16"/>
      <c r="D3044" s="16"/>
      <c r="E3044" s="16"/>
      <c r="F3044" s="16"/>
      <c r="G3044" s="16"/>
      <c r="H3044" s="16"/>
    </row>
    <row r="3045" spans="3:8" ht="16.5" customHeight="1">
      <c r="C3045" s="16"/>
      <c r="D3045" s="16"/>
      <c r="E3045" s="16"/>
      <c r="F3045" s="16"/>
      <c r="G3045" s="16"/>
      <c r="H3045" s="16"/>
    </row>
    <row r="3046" spans="3:8" ht="16.5" customHeight="1">
      <c r="C3046" s="16"/>
      <c r="D3046" s="16"/>
      <c r="E3046" s="16"/>
      <c r="F3046" s="16"/>
      <c r="G3046" s="16"/>
      <c r="H3046" s="16"/>
    </row>
    <row r="3047" spans="3:8" ht="16.5" customHeight="1">
      <c r="C3047" s="16"/>
      <c r="D3047" s="16"/>
      <c r="E3047" s="16"/>
      <c r="F3047" s="16"/>
      <c r="G3047" s="16"/>
      <c r="H3047" s="16"/>
    </row>
    <row r="3048" spans="3:11" ht="16.5" customHeight="1">
      <c r="C3048" s="16"/>
      <c r="D3048" s="16"/>
      <c r="E3048" s="16"/>
      <c r="F3048" s="16"/>
      <c r="G3048" s="16"/>
      <c r="H3048" s="16"/>
      <c r="I3048" s="8"/>
      <c r="J3048" s="18"/>
      <c r="K3048" s="18"/>
    </row>
    <row r="3049" spans="3:11" ht="16.5" customHeight="1">
      <c r="C3049" s="16"/>
      <c r="D3049" s="16"/>
      <c r="E3049" s="16"/>
      <c r="F3049" s="16"/>
      <c r="G3049" s="16"/>
      <c r="H3049" s="16"/>
      <c r="I3049" s="8"/>
      <c r="J3049" s="18"/>
      <c r="K3049" s="18"/>
    </row>
    <row r="3050" spans="3:11" ht="16.5" customHeight="1">
      <c r="C3050" s="16"/>
      <c r="D3050" s="16"/>
      <c r="E3050" s="16"/>
      <c r="F3050" s="16"/>
      <c r="G3050" s="16"/>
      <c r="H3050" s="16"/>
      <c r="I3050" s="8"/>
      <c r="J3050" s="18"/>
      <c r="K3050" s="18"/>
    </row>
    <row r="3051" spans="3:8" ht="16.5" customHeight="1">
      <c r="C3051" s="16"/>
      <c r="D3051" s="16"/>
      <c r="E3051" s="16"/>
      <c r="F3051" s="16"/>
      <c r="G3051" s="16"/>
      <c r="H3051" s="16"/>
    </row>
    <row r="3052" spans="3:8" ht="16.5" customHeight="1">
      <c r="C3052" s="16"/>
      <c r="D3052" s="16"/>
      <c r="E3052" s="16"/>
      <c r="F3052" s="16"/>
      <c r="G3052" s="16"/>
      <c r="H3052" s="16"/>
    </row>
    <row r="3053" spans="3:8" ht="16.5" customHeight="1">
      <c r="C3053" s="16"/>
      <c r="D3053" s="16"/>
      <c r="E3053" s="16"/>
      <c r="F3053" s="16"/>
      <c r="G3053" s="16"/>
      <c r="H3053" s="16"/>
    </row>
    <row r="3054" spans="3:8" ht="16.5" customHeight="1">
      <c r="C3054" s="16"/>
      <c r="D3054" s="16"/>
      <c r="E3054" s="16"/>
      <c r="F3054" s="16"/>
      <c r="G3054" s="16"/>
      <c r="H3054" s="16"/>
    </row>
    <row r="3055" spans="3:8" ht="16.5" customHeight="1">
      <c r="C3055" s="16"/>
      <c r="D3055" s="16"/>
      <c r="E3055" s="16"/>
      <c r="F3055" s="16"/>
      <c r="G3055" s="16"/>
      <c r="H3055" s="16"/>
    </row>
    <row r="3056" spans="3:8" ht="16.5" customHeight="1">
      <c r="C3056" s="16"/>
      <c r="D3056" s="16"/>
      <c r="E3056" s="16"/>
      <c r="F3056" s="16"/>
      <c r="G3056" s="16"/>
      <c r="H3056" s="16"/>
    </row>
    <row r="3057" spans="3:8" ht="16.5" customHeight="1">
      <c r="C3057" s="16"/>
      <c r="D3057" s="16"/>
      <c r="E3057" s="16"/>
      <c r="F3057" s="16"/>
      <c r="G3057" s="16"/>
      <c r="H3057" s="16"/>
    </row>
    <row r="3058" spans="3:8" ht="16.5" customHeight="1">
      <c r="C3058" s="16"/>
      <c r="D3058" s="16"/>
      <c r="E3058" s="16"/>
      <c r="F3058" s="16"/>
      <c r="G3058" s="16"/>
      <c r="H3058" s="16"/>
    </row>
    <row r="3059" spans="3:8" ht="16.5" customHeight="1">
      <c r="C3059" s="16"/>
      <c r="D3059" s="16"/>
      <c r="E3059" s="16"/>
      <c r="F3059" s="16"/>
      <c r="G3059" s="16"/>
      <c r="H3059" s="16"/>
    </row>
    <row r="3060" spans="3:8" ht="16.5" customHeight="1">
      <c r="C3060" s="16"/>
      <c r="D3060" s="16"/>
      <c r="E3060" s="16"/>
      <c r="F3060" s="16"/>
      <c r="G3060" s="16"/>
      <c r="H3060" s="16"/>
    </row>
    <row r="3061" spans="3:8" ht="16.5" customHeight="1">
      <c r="C3061" s="16"/>
      <c r="D3061" s="16"/>
      <c r="E3061" s="16"/>
      <c r="F3061" s="16"/>
      <c r="G3061" s="16"/>
      <c r="H3061" s="16"/>
    </row>
    <row r="3062" spans="3:8" ht="16.5" customHeight="1">
      <c r="C3062" s="16"/>
      <c r="D3062" s="16"/>
      <c r="E3062" s="16"/>
      <c r="F3062" s="16"/>
      <c r="G3062" s="16"/>
      <c r="H3062" s="16"/>
    </row>
    <row r="3063" spans="3:8" ht="16.5" customHeight="1">
      <c r="C3063" s="16"/>
      <c r="D3063" s="16"/>
      <c r="E3063" s="16"/>
      <c r="F3063" s="16"/>
      <c r="G3063" s="16"/>
      <c r="H3063" s="16"/>
    </row>
    <row r="3064" spans="3:8" ht="16.5" customHeight="1">
      <c r="C3064" s="16"/>
      <c r="D3064" s="16"/>
      <c r="E3064" s="16"/>
      <c r="F3064" s="16"/>
      <c r="G3064" s="16"/>
      <c r="H3064" s="16"/>
    </row>
    <row r="3065" spans="3:8" ht="16.5" customHeight="1">
      <c r="C3065" s="16"/>
      <c r="D3065" s="16"/>
      <c r="E3065" s="16"/>
      <c r="F3065" s="16"/>
      <c r="G3065" s="16"/>
      <c r="H3065" s="16"/>
    </row>
    <row r="3066" spans="3:8" ht="16.5" customHeight="1">
      <c r="C3066" s="16"/>
      <c r="D3066" s="16"/>
      <c r="E3066" s="16"/>
      <c r="F3066" s="16"/>
      <c r="G3066" s="16"/>
      <c r="H3066" s="16"/>
    </row>
    <row r="3067" spans="3:8" ht="16.5" customHeight="1">
      <c r="C3067" s="16"/>
      <c r="D3067" s="16"/>
      <c r="E3067" s="16"/>
      <c r="F3067" s="16"/>
      <c r="G3067" s="16"/>
      <c r="H3067" s="16"/>
    </row>
    <row r="3068" spans="3:8" ht="16.5" customHeight="1">
      <c r="C3068" s="16"/>
      <c r="D3068" s="16"/>
      <c r="E3068" s="16"/>
      <c r="F3068" s="16"/>
      <c r="G3068" s="16"/>
      <c r="H3068" s="16"/>
    </row>
    <row r="3069" spans="3:8" ht="16.5" customHeight="1">
      <c r="C3069" s="16"/>
      <c r="D3069" s="16"/>
      <c r="E3069" s="16"/>
      <c r="F3069" s="16"/>
      <c r="G3069" s="16"/>
      <c r="H3069" s="16"/>
    </row>
    <row r="3070" spans="3:8" ht="16.5" customHeight="1">
      <c r="C3070" s="16"/>
      <c r="D3070" s="16"/>
      <c r="E3070" s="16"/>
      <c r="F3070" s="16"/>
      <c r="G3070" s="16"/>
      <c r="H3070" s="16"/>
    </row>
    <row r="3071" spans="3:8" ht="16.5" customHeight="1">
      <c r="C3071" s="16"/>
      <c r="D3071" s="16"/>
      <c r="E3071" s="16"/>
      <c r="F3071" s="16"/>
      <c r="G3071" s="16"/>
      <c r="H3071" s="16"/>
    </row>
    <row r="3072" spans="3:8" ht="16.5" customHeight="1">
      <c r="C3072" s="16"/>
      <c r="D3072" s="16"/>
      <c r="E3072" s="16"/>
      <c r="F3072" s="16"/>
      <c r="G3072" s="16"/>
      <c r="H3072" s="16"/>
    </row>
    <row r="3073" spans="3:8" ht="16.5" customHeight="1">
      <c r="C3073" s="16"/>
      <c r="D3073" s="16"/>
      <c r="E3073" s="16"/>
      <c r="F3073" s="16"/>
      <c r="G3073" s="16"/>
      <c r="H3073" s="16"/>
    </row>
    <row r="3074" spans="3:8" ht="16.5" customHeight="1">
      <c r="C3074" s="16"/>
      <c r="D3074" s="16"/>
      <c r="E3074" s="16"/>
      <c r="F3074" s="16"/>
      <c r="G3074" s="16"/>
      <c r="H3074" s="16"/>
    </row>
    <row r="3075" spans="3:8" ht="16.5" customHeight="1">
      <c r="C3075" s="16"/>
      <c r="D3075" s="16"/>
      <c r="E3075" s="16"/>
      <c r="F3075" s="16"/>
      <c r="G3075" s="16"/>
      <c r="H3075" s="16"/>
    </row>
    <row r="3076" spans="3:8" ht="16.5" customHeight="1">
      <c r="C3076" s="16"/>
      <c r="D3076" s="16"/>
      <c r="E3076" s="16"/>
      <c r="F3076" s="16"/>
      <c r="G3076" s="16"/>
      <c r="H3076" s="16"/>
    </row>
    <row r="3077" spans="3:8" ht="16.5" customHeight="1">
      <c r="C3077" s="16"/>
      <c r="D3077" s="16"/>
      <c r="E3077" s="16"/>
      <c r="F3077" s="16"/>
      <c r="G3077" s="16"/>
      <c r="H3077" s="16"/>
    </row>
    <row r="3078" spans="3:8" ht="16.5" customHeight="1">
      <c r="C3078" s="16"/>
      <c r="D3078" s="16"/>
      <c r="E3078" s="16"/>
      <c r="F3078" s="16"/>
      <c r="G3078" s="16"/>
      <c r="H3078" s="16"/>
    </row>
    <row r="3079" spans="3:8" ht="16.5" customHeight="1">
      <c r="C3079" s="16"/>
      <c r="D3079" s="16"/>
      <c r="E3079" s="16"/>
      <c r="F3079" s="16"/>
      <c r="G3079" s="16"/>
      <c r="H3079" s="16"/>
    </row>
    <row r="3080" spans="3:8" ht="16.5" customHeight="1">
      <c r="C3080" s="16"/>
      <c r="D3080" s="16"/>
      <c r="E3080" s="16"/>
      <c r="F3080" s="16"/>
      <c r="G3080" s="16"/>
      <c r="H3080" s="16"/>
    </row>
    <row r="3081" spans="3:8" ht="16.5" customHeight="1">
      <c r="C3081" s="16"/>
      <c r="D3081" s="16"/>
      <c r="E3081" s="16"/>
      <c r="F3081" s="16"/>
      <c r="G3081" s="16"/>
      <c r="H3081" s="16"/>
    </row>
    <row r="3082" spans="3:8" ht="16.5" customHeight="1">
      <c r="C3082" s="16"/>
      <c r="D3082" s="16"/>
      <c r="E3082" s="16"/>
      <c r="F3082" s="16"/>
      <c r="G3082" s="16"/>
      <c r="H3082" s="16"/>
    </row>
    <row r="3083" spans="3:8" ht="16.5" customHeight="1">
      <c r="C3083" s="16"/>
      <c r="D3083" s="16"/>
      <c r="E3083" s="16"/>
      <c r="F3083" s="16"/>
      <c r="G3083" s="16"/>
      <c r="H3083" s="16"/>
    </row>
    <row r="3084" spans="3:8" ht="16.5" customHeight="1">
      <c r="C3084" s="16"/>
      <c r="D3084" s="16"/>
      <c r="E3084" s="16"/>
      <c r="F3084" s="16"/>
      <c r="G3084" s="16"/>
      <c r="H3084" s="16"/>
    </row>
    <row r="3085" spans="3:8" ht="16.5" customHeight="1">
      <c r="C3085" s="16"/>
      <c r="D3085" s="16"/>
      <c r="E3085" s="16"/>
      <c r="F3085" s="16"/>
      <c r="G3085" s="16"/>
      <c r="H3085" s="16"/>
    </row>
    <row r="3086" spans="3:8" ht="16.5" customHeight="1">
      <c r="C3086" s="16"/>
      <c r="D3086" s="16"/>
      <c r="E3086" s="16"/>
      <c r="F3086" s="16"/>
      <c r="G3086" s="16"/>
      <c r="H3086" s="16"/>
    </row>
    <row r="3087" spans="3:8" ht="16.5" customHeight="1">
      <c r="C3087" s="16"/>
      <c r="D3087" s="16"/>
      <c r="E3087" s="16"/>
      <c r="F3087" s="16"/>
      <c r="G3087" s="16"/>
      <c r="H3087" s="16"/>
    </row>
    <row r="3088" spans="3:8" ht="16.5" customHeight="1">
      <c r="C3088" s="16"/>
      <c r="D3088" s="16"/>
      <c r="E3088" s="16"/>
      <c r="F3088" s="16"/>
      <c r="G3088" s="16"/>
      <c r="H3088" s="16"/>
    </row>
    <row r="3089" spans="3:8" ht="16.5" customHeight="1">
      <c r="C3089" s="16"/>
      <c r="D3089" s="16"/>
      <c r="E3089" s="16"/>
      <c r="F3089" s="16"/>
      <c r="G3089" s="16"/>
      <c r="H3089" s="16"/>
    </row>
    <row r="3090" spans="3:8" ht="16.5" customHeight="1">
      <c r="C3090" s="16"/>
      <c r="D3090" s="16"/>
      <c r="E3090" s="16"/>
      <c r="F3090" s="16"/>
      <c r="G3090" s="16"/>
      <c r="H3090" s="16"/>
    </row>
    <row r="3091" spans="3:8" ht="16.5" customHeight="1">
      <c r="C3091" s="16"/>
      <c r="D3091" s="16"/>
      <c r="E3091" s="16"/>
      <c r="F3091" s="16"/>
      <c r="G3091" s="16"/>
      <c r="H3091" s="16"/>
    </row>
    <row r="3092" spans="3:8" ht="16.5" customHeight="1">
      <c r="C3092" s="16"/>
      <c r="D3092" s="16"/>
      <c r="E3092" s="16"/>
      <c r="F3092" s="16"/>
      <c r="G3092" s="16"/>
      <c r="H3092" s="16"/>
    </row>
    <row r="3093" spans="3:8" ht="16.5" customHeight="1">
      <c r="C3093" s="16"/>
      <c r="D3093" s="16"/>
      <c r="E3093" s="16"/>
      <c r="F3093" s="16"/>
      <c r="G3093" s="16"/>
      <c r="H3093" s="16"/>
    </row>
    <row r="3094" spans="3:8" ht="16.5" customHeight="1">
      <c r="C3094" s="16"/>
      <c r="D3094" s="16"/>
      <c r="E3094" s="16"/>
      <c r="F3094" s="16"/>
      <c r="G3094" s="16"/>
      <c r="H3094" s="16"/>
    </row>
    <row r="3095" spans="3:8" ht="16.5" customHeight="1">
      <c r="C3095" s="16"/>
      <c r="D3095" s="16"/>
      <c r="E3095" s="16"/>
      <c r="F3095" s="16"/>
      <c r="G3095" s="16"/>
      <c r="H3095" s="16"/>
    </row>
    <row r="3096" spans="3:8" ht="16.5" customHeight="1">
      <c r="C3096" s="16"/>
      <c r="D3096" s="16"/>
      <c r="E3096" s="16"/>
      <c r="F3096" s="16"/>
      <c r="G3096" s="16"/>
      <c r="H3096" s="16"/>
    </row>
    <row r="3097" spans="3:8" ht="16.5" customHeight="1">
      <c r="C3097" s="16"/>
      <c r="D3097" s="16"/>
      <c r="E3097" s="16"/>
      <c r="F3097" s="16"/>
      <c r="G3097" s="16"/>
      <c r="H3097" s="16"/>
    </row>
    <row r="3098" spans="3:8" ht="16.5" customHeight="1">
      <c r="C3098" s="16"/>
      <c r="D3098" s="16"/>
      <c r="E3098" s="16"/>
      <c r="F3098" s="16"/>
      <c r="G3098" s="16"/>
      <c r="H3098" s="16"/>
    </row>
    <row r="3099" spans="3:8" ht="16.5" customHeight="1">
      <c r="C3099" s="16"/>
      <c r="D3099" s="16"/>
      <c r="E3099" s="16"/>
      <c r="F3099" s="16"/>
      <c r="G3099" s="16"/>
      <c r="H3099" s="16"/>
    </row>
    <row r="3100" spans="3:8" ht="16.5" customHeight="1">
      <c r="C3100" s="16"/>
      <c r="D3100" s="16"/>
      <c r="E3100" s="16"/>
      <c r="F3100" s="16"/>
      <c r="G3100" s="16"/>
      <c r="H3100" s="16"/>
    </row>
    <row r="3101" spans="3:8" ht="16.5" customHeight="1">
      <c r="C3101" s="16"/>
      <c r="D3101" s="16"/>
      <c r="E3101" s="16"/>
      <c r="F3101" s="16"/>
      <c r="G3101" s="16"/>
      <c r="H3101" s="16"/>
    </row>
    <row r="3102" spans="3:8" ht="16.5" customHeight="1">
      <c r="C3102" s="16"/>
      <c r="D3102" s="16"/>
      <c r="E3102" s="16"/>
      <c r="F3102" s="16"/>
      <c r="G3102" s="16"/>
      <c r="H3102" s="16"/>
    </row>
    <row r="3103" spans="3:8" ht="16.5" customHeight="1">
      <c r="C3103" s="16"/>
      <c r="D3103" s="16"/>
      <c r="E3103" s="16"/>
      <c r="F3103" s="16"/>
      <c r="G3103" s="16"/>
      <c r="H3103" s="16"/>
    </row>
    <row r="3104" spans="3:8" ht="16.5" customHeight="1">
      <c r="C3104" s="16"/>
      <c r="D3104" s="16"/>
      <c r="E3104" s="16"/>
      <c r="F3104" s="16"/>
      <c r="G3104" s="16"/>
      <c r="H3104" s="16"/>
    </row>
    <row r="3105" spans="3:8" ht="16.5" customHeight="1">
      <c r="C3105" s="16"/>
      <c r="D3105" s="16"/>
      <c r="E3105" s="16"/>
      <c r="F3105" s="16"/>
      <c r="G3105" s="16"/>
      <c r="H3105" s="16"/>
    </row>
    <row r="3106" spans="3:8" ht="16.5" customHeight="1">
      <c r="C3106" s="16"/>
      <c r="D3106" s="16"/>
      <c r="E3106" s="16"/>
      <c r="F3106" s="16"/>
      <c r="G3106" s="16"/>
      <c r="H3106" s="16"/>
    </row>
    <row r="3107" spans="3:8" ht="16.5" customHeight="1">
      <c r="C3107" s="16"/>
      <c r="D3107" s="16"/>
      <c r="E3107" s="16"/>
      <c r="F3107" s="16"/>
      <c r="G3107" s="16"/>
      <c r="H3107" s="16"/>
    </row>
    <row r="3108" spans="3:8" ht="16.5" customHeight="1">
      <c r="C3108" s="16"/>
      <c r="D3108" s="16"/>
      <c r="E3108" s="16"/>
      <c r="F3108" s="16"/>
      <c r="G3108" s="16"/>
      <c r="H3108" s="16"/>
    </row>
    <row r="3109" spans="3:8" ht="16.5" customHeight="1">
      <c r="C3109" s="16"/>
      <c r="D3109" s="16"/>
      <c r="E3109" s="16"/>
      <c r="F3109" s="16"/>
      <c r="G3109" s="16"/>
      <c r="H3109" s="16"/>
    </row>
    <row r="3110" spans="3:8" ht="16.5" customHeight="1">
      <c r="C3110" s="16"/>
      <c r="D3110" s="16"/>
      <c r="E3110" s="16"/>
      <c r="F3110" s="16"/>
      <c r="G3110" s="16"/>
      <c r="H3110" s="16"/>
    </row>
    <row r="3111" spans="3:8" ht="16.5" customHeight="1">
      <c r="C3111" s="16"/>
      <c r="D3111" s="16"/>
      <c r="E3111" s="16"/>
      <c r="F3111" s="16"/>
      <c r="G3111" s="16"/>
      <c r="H3111" s="16"/>
    </row>
    <row r="3112" spans="3:8" ht="16.5" customHeight="1">
      <c r="C3112" s="16"/>
      <c r="D3112" s="16"/>
      <c r="E3112" s="16"/>
      <c r="F3112" s="16"/>
      <c r="G3112" s="16"/>
      <c r="H3112" s="16"/>
    </row>
    <row r="3113" spans="3:8" ht="16.5" customHeight="1">
      <c r="C3113" s="16"/>
      <c r="D3113" s="16"/>
      <c r="E3113" s="16"/>
      <c r="F3113" s="16"/>
      <c r="G3113" s="16"/>
      <c r="H3113" s="16"/>
    </row>
    <row r="3114" spans="3:8" ht="16.5" customHeight="1">
      <c r="C3114" s="16"/>
      <c r="D3114" s="16"/>
      <c r="E3114" s="16"/>
      <c r="F3114" s="16"/>
      <c r="G3114" s="16"/>
      <c r="H3114" s="16"/>
    </row>
    <row r="3115" spans="3:8" ht="16.5" customHeight="1">
      <c r="C3115" s="16"/>
      <c r="D3115" s="16"/>
      <c r="E3115" s="16"/>
      <c r="F3115" s="16"/>
      <c r="G3115" s="16"/>
      <c r="H3115" s="16"/>
    </row>
    <row r="3116" spans="3:8" ht="16.5" customHeight="1">
      <c r="C3116" s="16"/>
      <c r="D3116" s="16"/>
      <c r="E3116" s="16"/>
      <c r="F3116" s="16"/>
      <c r="G3116" s="16"/>
      <c r="H3116" s="16"/>
    </row>
    <row r="3117" spans="3:8" ht="16.5" customHeight="1">
      <c r="C3117" s="16"/>
      <c r="D3117" s="16"/>
      <c r="E3117" s="16"/>
      <c r="F3117" s="16"/>
      <c r="G3117" s="16"/>
      <c r="H3117" s="16"/>
    </row>
    <row r="3118" spans="3:8" ht="16.5" customHeight="1">
      <c r="C3118" s="16"/>
      <c r="D3118" s="16"/>
      <c r="E3118" s="16"/>
      <c r="F3118" s="16"/>
      <c r="G3118" s="16"/>
      <c r="H3118" s="16"/>
    </row>
    <row r="3119" spans="3:8" ht="16.5" customHeight="1">
      <c r="C3119" s="16"/>
      <c r="D3119" s="16"/>
      <c r="E3119" s="16"/>
      <c r="F3119" s="16"/>
      <c r="G3119" s="16"/>
      <c r="H3119" s="16"/>
    </row>
    <row r="3120" spans="3:8" ht="16.5" customHeight="1">
      <c r="C3120" s="16"/>
      <c r="D3120" s="16"/>
      <c r="E3120" s="16"/>
      <c r="F3120" s="16"/>
      <c r="G3120" s="16"/>
      <c r="H3120" s="16"/>
    </row>
    <row r="3121" spans="3:8" ht="16.5" customHeight="1">
      <c r="C3121" s="16"/>
      <c r="D3121" s="16"/>
      <c r="E3121" s="16"/>
      <c r="F3121" s="16"/>
      <c r="G3121" s="16"/>
      <c r="H3121" s="16"/>
    </row>
    <row r="3122" spans="3:8" ht="16.5" customHeight="1">
      <c r="C3122" s="16"/>
      <c r="D3122" s="16"/>
      <c r="E3122" s="16"/>
      <c r="F3122" s="16"/>
      <c r="G3122" s="16"/>
      <c r="H3122" s="16"/>
    </row>
    <row r="3123" spans="3:8" ht="16.5" customHeight="1">
      <c r="C3123" s="16"/>
      <c r="D3123" s="16"/>
      <c r="E3123" s="16"/>
      <c r="F3123" s="16"/>
      <c r="G3123" s="16"/>
      <c r="H3123" s="16"/>
    </row>
    <row r="3124" spans="3:8" ht="16.5" customHeight="1">
      <c r="C3124" s="16"/>
      <c r="D3124" s="16"/>
      <c r="E3124" s="16"/>
      <c r="F3124" s="16"/>
      <c r="G3124" s="16"/>
      <c r="H3124" s="16"/>
    </row>
    <row r="3125" spans="3:8" ht="16.5" customHeight="1">
      <c r="C3125" s="16"/>
      <c r="D3125" s="16"/>
      <c r="E3125" s="16"/>
      <c r="F3125" s="16"/>
      <c r="G3125" s="16"/>
      <c r="H3125" s="16"/>
    </row>
    <row r="3126" spans="3:8" ht="16.5" customHeight="1">
      <c r="C3126" s="16"/>
      <c r="D3126" s="16"/>
      <c r="E3126" s="16"/>
      <c r="F3126" s="16"/>
      <c r="G3126" s="16"/>
      <c r="H3126" s="16"/>
    </row>
    <row r="3127" spans="3:8" ht="16.5" customHeight="1">
      <c r="C3127" s="16"/>
      <c r="D3127" s="16"/>
      <c r="E3127" s="16"/>
      <c r="F3127" s="16"/>
      <c r="G3127" s="16"/>
      <c r="H3127" s="16"/>
    </row>
    <row r="3128" spans="3:8" ht="16.5" customHeight="1">
      <c r="C3128" s="16"/>
      <c r="D3128" s="16"/>
      <c r="E3128" s="16"/>
      <c r="F3128" s="16"/>
      <c r="G3128" s="16"/>
      <c r="H3128" s="16"/>
    </row>
    <row r="3129" spans="3:8" ht="16.5" customHeight="1">
      <c r="C3129" s="16"/>
      <c r="D3129" s="16"/>
      <c r="E3129" s="16"/>
      <c r="F3129" s="16"/>
      <c r="G3129" s="16"/>
      <c r="H3129" s="16"/>
    </row>
    <row r="3130" spans="3:8" ht="16.5" customHeight="1">
      <c r="C3130" s="16"/>
      <c r="D3130" s="16"/>
      <c r="E3130" s="16"/>
      <c r="F3130" s="16"/>
      <c r="G3130" s="16"/>
      <c r="H3130" s="16"/>
    </row>
    <row r="3131" spans="3:8" ht="16.5" customHeight="1">
      <c r="C3131" s="16"/>
      <c r="D3131" s="16"/>
      <c r="E3131" s="16"/>
      <c r="F3131" s="16"/>
      <c r="G3131" s="16"/>
      <c r="H3131" s="16"/>
    </row>
    <row r="3132" spans="3:8" ht="16.5" customHeight="1">
      <c r="C3132" s="16"/>
      <c r="D3132" s="16"/>
      <c r="E3132" s="16"/>
      <c r="F3132" s="16"/>
      <c r="G3132" s="16"/>
      <c r="H3132" s="16"/>
    </row>
    <row r="3133" spans="3:8" ht="16.5" customHeight="1">
      <c r="C3133" s="16"/>
      <c r="D3133" s="16"/>
      <c r="E3133" s="16"/>
      <c r="F3133" s="16"/>
      <c r="G3133" s="16"/>
      <c r="H3133" s="16"/>
    </row>
    <row r="3134" spans="3:8" ht="16.5" customHeight="1">
      <c r="C3134" s="16"/>
      <c r="D3134" s="16"/>
      <c r="E3134" s="16"/>
      <c r="F3134" s="16"/>
      <c r="G3134" s="16"/>
      <c r="H3134" s="16"/>
    </row>
    <row r="3135" spans="3:8" ht="16.5" customHeight="1">
      <c r="C3135" s="16"/>
      <c r="D3135" s="16"/>
      <c r="E3135" s="16"/>
      <c r="F3135" s="16"/>
      <c r="G3135" s="16"/>
      <c r="H3135" s="16"/>
    </row>
    <row r="3136" spans="3:8" ht="16.5" customHeight="1">
      <c r="C3136" s="16"/>
      <c r="D3136" s="16"/>
      <c r="E3136" s="16"/>
      <c r="F3136" s="16"/>
      <c r="G3136" s="16"/>
      <c r="H3136" s="16"/>
    </row>
    <row r="3137" spans="3:8" ht="16.5" customHeight="1">
      <c r="C3137" s="16"/>
      <c r="D3137" s="16"/>
      <c r="E3137" s="16"/>
      <c r="F3137" s="16"/>
      <c r="G3137" s="16"/>
      <c r="H3137" s="16"/>
    </row>
    <row r="3138" spans="3:8" ht="16.5" customHeight="1">
      <c r="C3138" s="16"/>
      <c r="D3138" s="16"/>
      <c r="E3138" s="16"/>
      <c r="F3138" s="16"/>
      <c r="G3138" s="16"/>
      <c r="H3138" s="16"/>
    </row>
    <row r="3139" spans="3:8" ht="16.5" customHeight="1">
      <c r="C3139" s="16"/>
      <c r="D3139" s="16"/>
      <c r="E3139" s="16"/>
      <c r="F3139" s="16"/>
      <c r="G3139" s="16"/>
      <c r="H3139" s="16"/>
    </row>
    <row r="3140" spans="3:8" ht="16.5" customHeight="1">
      <c r="C3140" s="16"/>
      <c r="D3140" s="16"/>
      <c r="E3140" s="16"/>
      <c r="F3140" s="16"/>
      <c r="G3140" s="16"/>
      <c r="H3140" s="16"/>
    </row>
    <row r="3141" spans="3:8" ht="16.5" customHeight="1">
      <c r="C3141" s="16"/>
      <c r="D3141" s="16"/>
      <c r="E3141" s="16"/>
      <c r="F3141" s="16"/>
      <c r="G3141" s="16"/>
      <c r="H3141" s="16"/>
    </row>
    <row r="3142" spans="3:8" ht="16.5" customHeight="1">
      <c r="C3142" s="16"/>
      <c r="D3142" s="16"/>
      <c r="E3142" s="16"/>
      <c r="F3142" s="16"/>
      <c r="G3142" s="16"/>
      <c r="H3142" s="16"/>
    </row>
    <row r="3143" spans="3:8" ht="16.5" customHeight="1">
      <c r="C3143" s="16"/>
      <c r="D3143" s="16"/>
      <c r="E3143" s="16"/>
      <c r="F3143" s="16"/>
      <c r="G3143" s="16"/>
      <c r="H3143" s="16"/>
    </row>
    <row r="3144" spans="3:8" ht="16.5" customHeight="1">
      <c r="C3144" s="16"/>
      <c r="D3144" s="16"/>
      <c r="E3144" s="16"/>
      <c r="F3144" s="16"/>
      <c r="G3144" s="16"/>
      <c r="H3144" s="16"/>
    </row>
    <row r="3145" spans="3:8" ht="16.5" customHeight="1">
      <c r="C3145" s="16"/>
      <c r="D3145" s="16"/>
      <c r="E3145" s="16"/>
      <c r="F3145" s="16"/>
      <c r="G3145" s="16"/>
      <c r="H3145" s="16"/>
    </row>
    <row r="3146" spans="3:8" ht="16.5" customHeight="1">
      <c r="C3146" s="16"/>
      <c r="D3146" s="16"/>
      <c r="E3146" s="16"/>
      <c r="F3146" s="16"/>
      <c r="G3146" s="16"/>
      <c r="H3146" s="16"/>
    </row>
    <row r="3147" spans="3:8" ht="16.5" customHeight="1">
      <c r="C3147" s="16"/>
      <c r="D3147" s="16"/>
      <c r="E3147" s="16"/>
      <c r="F3147" s="16"/>
      <c r="G3147" s="16"/>
      <c r="H3147" s="16"/>
    </row>
    <row r="3148" spans="3:8" ht="16.5" customHeight="1">
      <c r="C3148" s="16"/>
      <c r="D3148" s="16"/>
      <c r="E3148" s="16"/>
      <c r="F3148" s="16"/>
      <c r="G3148" s="16"/>
      <c r="H3148" s="16"/>
    </row>
    <row r="3149" spans="3:8" ht="16.5" customHeight="1">
      <c r="C3149" s="16"/>
      <c r="D3149" s="16"/>
      <c r="E3149" s="16"/>
      <c r="F3149" s="16"/>
      <c r="G3149" s="16"/>
      <c r="H3149" s="16"/>
    </row>
    <row r="3150" spans="3:8" ht="16.5" customHeight="1">
      <c r="C3150" s="16"/>
      <c r="D3150" s="16"/>
      <c r="E3150" s="16"/>
      <c r="F3150" s="16"/>
      <c r="G3150" s="16"/>
      <c r="H3150" s="16"/>
    </row>
    <row r="3151" spans="3:8" ht="16.5" customHeight="1">
      <c r="C3151" s="16"/>
      <c r="D3151" s="16"/>
      <c r="E3151" s="16"/>
      <c r="F3151" s="16"/>
      <c r="G3151" s="16"/>
      <c r="H3151" s="16"/>
    </row>
    <row r="3152" spans="3:8" ht="16.5" customHeight="1">
      <c r="C3152" s="16"/>
      <c r="D3152" s="16"/>
      <c r="E3152" s="16"/>
      <c r="F3152" s="16"/>
      <c r="G3152" s="16"/>
      <c r="H3152" s="16"/>
    </row>
    <row r="3153" spans="3:8" ht="16.5" customHeight="1">
      <c r="C3153" s="16"/>
      <c r="D3153" s="16"/>
      <c r="E3153" s="16"/>
      <c r="F3153" s="16"/>
      <c r="G3153" s="16"/>
      <c r="H3153" s="16"/>
    </row>
    <row r="3154" spans="3:8" ht="16.5" customHeight="1">
      <c r="C3154" s="16"/>
      <c r="D3154" s="16"/>
      <c r="E3154" s="16"/>
      <c r="F3154" s="16"/>
      <c r="G3154" s="16"/>
      <c r="H3154" s="16"/>
    </row>
    <row r="3155" spans="3:8" ht="16.5" customHeight="1">
      <c r="C3155" s="16"/>
      <c r="D3155" s="16"/>
      <c r="E3155" s="16"/>
      <c r="F3155" s="16"/>
      <c r="G3155" s="16"/>
      <c r="H3155" s="16"/>
    </row>
    <row r="3156" spans="3:8" ht="16.5" customHeight="1">
      <c r="C3156" s="16"/>
      <c r="D3156" s="16"/>
      <c r="E3156" s="16"/>
      <c r="F3156" s="16"/>
      <c r="G3156" s="16"/>
      <c r="H3156" s="16"/>
    </row>
    <row r="3157" spans="3:8" ht="16.5" customHeight="1">
      <c r="C3157" s="16"/>
      <c r="D3157" s="16"/>
      <c r="E3157" s="16"/>
      <c r="F3157" s="16"/>
      <c r="G3157" s="16"/>
      <c r="H3157" s="16"/>
    </row>
    <row r="3158" spans="3:8" ht="16.5" customHeight="1">
      <c r="C3158" s="16"/>
      <c r="D3158" s="16"/>
      <c r="E3158" s="16"/>
      <c r="F3158" s="16"/>
      <c r="G3158" s="16"/>
      <c r="H3158" s="16"/>
    </row>
    <row r="3159" spans="3:8" ht="16.5" customHeight="1">
      <c r="C3159" s="16"/>
      <c r="D3159" s="16"/>
      <c r="E3159" s="16"/>
      <c r="F3159" s="16"/>
      <c r="G3159" s="16"/>
      <c r="H3159" s="16"/>
    </row>
    <row r="3160" spans="3:8" ht="16.5" customHeight="1">
      <c r="C3160" s="16"/>
      <c r="D3160" s="16"/>
      <c r="E3160" s="16"/>
      <c r="F3160" s="16"/>
      <c r="G3160" s="16"/>
      <c r="H3160" s="16"/>
    </row>
    <row r="3161" spans="3:8" ht="16.5" customHeight="1">
      <c r="C3161" s="16"/>
      <c r="D3161" s="16"/>
      <c r="E3161" s="16"/>
      <c r="F3161" s="16"/>
      <c r="G3161" s="16"/>
      <c r="H3161" s="16"/>
    </row>
    <row r="3162" spans="3:8" ht="16.5" customHeight="1">
      <c r="C3162" s="16"/>
      <c r="D3162" s="16"/>
      <c r="E3162" s="16"/>
      <c r="F3162" s="16"/>
      <c r="G3162" s="16"/>
      <c r="H3162" s="16"/>
    </row>
    <row r="3163" spans="3:8" ht="16.5" customHeight="1">
      <c r="C3163" s="16"/>
      <c r="D3163" s="16"/>
      <c r="E3163" s="16"/>
      <c r="F3163" s="16"/>
      <c r="G3163" s="16"/>
      <c r="H3163" s="16"/>
    </row>
    <row r="3164" spans="3:8" ht="16.5" customHeight="1">
      <c r="C3164" s="16"/>
      <c r="D3164" s="16"/>
      <c r="E3164" s="16"/>
      <c r="F3164" s="16"/>
      <c r="G3164" s="16"/>
      <c r="H3164" s="16"/>
    </row>
    <row r="3165" spans="3:8" ht="16.5" customHeight="1">
      <c r="C3165" s="16"/>
      <c r="D3165" s="16"/>
      <c r="E3165" s="16"/>
      <c r="F3165" s="16"/>
      <c r="G3165" s="16"/>
      <c r="H3165" s="16"/>
    </row>
    <row r="3166" spans="3:8" ht="16.5" customHeight="1">
      <c r="C3166" s="16"/>
      <c r="D3166" s="16"/>
      <c r="E3166" s="16"/>
      <c r="F3166" s="16"/>
      <c r="G3166" s="16"/>
      <c r="H3166" s="16"/>
    </row>
    <row r="3167" spans="3:8" ht="16.5" customHeight="1">
      <c r="C3167" s="16"/>
      <c r="D3167" s="16"/>
      <c r="E3167" s="16"/>
      <c r="F3167" s="16"/>
      <c r="G3167" s="16"/>
      <c r="H3167" s="16"/>
    </row>
    <row r="3168" spans="3:8" ht="16.5" customHeight="1">
      <c r="C3168" s="16"/>
      <c r="D3168" s="16"/>
      <c r="E3168" s="16"/>
      <c r="F3168" s="16"/>
      <c r="G3168" s="16"/>
      <c r="H3168" s="16"/>
    </row>
    <row r="3169" spans="3:8" ht="16.5" customHeight="1">
      <c r="C3169" s="16"/>
      <c r="D3169" s="16"/>
      <c r="E3169" s="16"/>
      <c r="F3169" s="16"/>
      <c r="G3169" s="16"/>
      <c r="H3169" s="16"/>
    </row>
    <row r="3170" spans="3:8" ht="16.5" customHeight="1">
      <c r="C3170" s="16"/>
      <c r="D3170" s="16"/>
      <c r="E3170" s="16"/>
      <c r="F3170" s="16"/>
      <c r="G3170" s="16"/>
      <c r="H3170" s="16"/>
    </row>
    <row r="3171" spans="3:8" ht="16.5" customHeight="1">
      <c r="C3171" s="16"/>
      <c r="D3171" s="16"/>
      <c r="E3171" s="16"/>
      <c r="F3171" s="16"/>
      <c r="G3171" s="16"/>
      <c r="H3171" s="16"/>
    </row>
    <row r="3172" spans="3:8" ht="16.5" customHeight="1">
      <c r="C3172" s="16"/>
      <c r="D3172" s="16"/>
      <c r="E3172" s="16"/>
      <c r="F3172" s="16"/>
      <c r="G3172" s="16"/>
      <c r="H3172" s="16"/>
    </row>
    <row r="3173" spans="3:8" ht="16.5" customHeight="1">
      <c r="C3173" s="16"/>
      <c r="D3173" s="16"/>
      <c r="E3173" s="16"/>
      <c r="F3173" s="16"/>
      <c r="G3173" s="16"/>
      <c r="H3173" s="16"/>
    </row>
    <row r="3174" spans="3:8" ht="16.5" customHeight="1">
      <c r="C3174" s="16"/>
      <c r="D3174" s="16"/>
      <c r="E3174" s="16"/>
      <c r="F3174" s="16"/>
      <c r="G3174" s="16"/>
      <c r="H3174" s="16"/>
    </row>
    <row r="3175" spans="3:8" ht="16.5" customHeight="1">
      <c r="C3175" s="16"/>
      <c r="D3175" s="16"/>
      <c r="E3175" s="16"/>
      <c r="F3175" s="16"/>
      <c r="G3175" s="16"/>
      <c r="H3175" s="16"/>
    </row>
    <row r="3176" spans="3:8" ht="16.5" customHeight="1">
      <c r="C3176" s="16"/>
      <c r="D3176" s="16"/>
      <c r="E3176" s="16"/>
      <c r="F3176" s="16"/>
      <c r="G3176" s="16"/>
      <c r="H3176" s="16"/>
    </row>
    <row r="3177" spans="3:8" ht="16.5" customHeight="1">
      <c r="C3177" s="16"/>
      <c r="D3177" s="16"/>
      <c r="E3177" s="16"/>
      <c r="F3177" s="16"/>
      <c r="G3177" s="16"/>
      <c r="H3177" s="16"/>
    </row>
    <row r="3178" spans="3:8" ht="16.5" customHeight="1">
      <c r="C3178" s="16"/>
      <c r="D3178" s="16"/>
      <c r="E3178" s="16"/>
      <c r="F3178" s="16"/>
      <c r="G3178" s="16"/>
      <c r="H3178" s="16"/>
    </row>
    <row r="3179" spans="3:8" ht="16.5" customHeight="1">
      <c r="C3179" s="16"/>
      <c r="D3179" s="16"/>
      <c r="E3179" s="16"/>
      <c r="F3179" s="16"/>
      <c r="G3179" s="16"/>
      <c r="H3179" s="16"/>
    </row>
    <row r="3180" spans="3:8" ht="16.5" customHeight="1">
      <c r="C3180" s="16"/>
      <c r="D3180" s="16"/>
      <c r="E3180" s="16"/>
      <c r="F3180" s="16"/>
      <c r="G3180" s="16"/>
      <c r="H3180" s="16"/>
    </row>
    <row r="3181" spans="3:8" ht="16.5" customHeight="1">
      <c r="C3181" s="16"/>
      <c r="D3181" s="16"/>
      <c r="E3181" s="16"/>
      <c r="F3181" s="16"/>
      <c r="G3181" s="16"/>
      <c r="H3181" s="16"/>
    </row>
    <row r="3182" spans="3:8" ht="16.5" customHeight="1">
      <c r="C3182" s="16"/>
      <c r="D3182" s="16"/>
      <c r="E3182" s="16"/>
      <c r="F3182" s="16"/>
      <c r="G3182" s="16"/>
      <c r="H3182" s="16"/>
    </row>
    <row r="3183" spans="3:8" ht="16.5" customHeight="1">
      <c r="C3183" s="16"/>
      <c r="D3183" s="16"/>
      <c r="E3183" s="16"/>
      <c r="F3183" s="16"/>
      <c r="G3183" s="16"/>
      <c r="H3183" s="16"/>
    </row>
    <row r="3184" spans="3:8" ht="16.5" customHeight="1">
      <c r="C3184" s="16"/>
      <c r="D3184" s="16"/>
      <c r="E3184" s="16"/>
      <c r="F3184" s="16"/>
      <c r="G3184" s="16"/>
      <c r="H3184" s="16"/>
    </row>
    <row r="3185" spans="3:8" ht="16.5" customHeight="1">
      <c r="C3185" s="16"/>
      <c r="D3185" s="16"/>
      <c r="E3185" s="16"/>
      <c r="F3185" s="16"/>
      <c r="G3185" s="16"/>
      <c r="H3185" s="16"/>
    </row>
    <row r="3186" spans="3:8" ht="16.5" customHeight="1">
      <c r="C3186" s="16"/>
      <c r="D3186" s="16"/>
      <c r="E3186" s="16"/>
      <c r="F3186" s="16"/>
      <c r="G3186" s="16"/>
      <c r="H3186" s="16"/>
    </row>
    <row r="3187" spans="3:8" ht="16.5" customHeight="1">
      <c r="C3187" s="16"/>
      <c r="D3187" s="16"/>
      <c r="E3187" s="16"/>
      <c r="F3187" s="16"/>
      <c r="G3187" s="16"/>
      <c r="H3187" s="16"/>
    </row>
    <row r="3188" spans="3:8" ht="16.5" customHeight="1">
      <c r="C3188" s="16"/>
      <c r="D3188" s="16"/>
      <c r="E3188" s="16"/>
      <c r="F3188" s="16"/>
      <c r="G3188" s="16"/>
      <c r="H3188" s="16"/>
    </row>
    <row r="3189" spans="3:8" ht="16.5" customHeight="1">
      <c r="C3189" s="16"/>
      <c r="D3189" s="16"/>
      <c r="E3189" s="16"/>
      <c r="F3189" s="16"/>
      <c r="G3189" s="16"/>
      <c r="H3189" s="16"/>
    </row>
    <row r="3190" spans="3:8" ht="16.5" customHeight="1">
      <c r="C3190" s="16"/>
      <c r="D3190" s="16"/>
      <c r="E3190" s="16"/>
      <c r="F3190" s="16"/>
      <c r="G3190" s="16"/>
      <c r="H3190" s="16"/>
    </row>
    <row r="3191" spans="3:8" ht="16.5" customHeight="1">
      <c r="C3191" s="16"/>
      <c r="D3191" s="16"/>
      <c r="E3191" s="16"/>
      <c r="F3191" s="16"/>
      <c r="G3191" s="16"/>
      <c r="H3191" s="16"/>
    </row>
    <row r="3192" spans="3:8" ht="16.5" customHeight="1">
      <c r="C3192" s="16"/>
      <c r="D3192" s="16"/>
      <c r="E3192" s="16"/>
      <c r="F3192" s="16"/>
      <c r="G3192" s="16"/>
      <c r="H3192" s="16"/>
    </row>
    <row r="3193" spans="3:8" ht="16.5" customHeight="1">
      <c r="C3193" s="16"/>
      <c r="D3193" s="16"/>
      <c r="E3193" s="16"/>
      <c r="F3193" s="16"/>
      <c r="G3193" s="16"/>
      <c r="H3193" s="16"/>
    </row>
    <row r="3194" spans="3:8" ht="16.5" customHeight="1">
      <c r="C3194" s="16"/>
      <c r="D3194" s="16"/>
      <c r="E3194" s="16"/>
      <c r="F3194" s="16"/>
      <c r="G3194" s="16"/>
      <c r="H3194" s="16"/>
    </row>
    <row r="3195" spans="3:8" ht="16.5" customHeight="1">
      <c r="C3195" s="16"/>
      <c r="D3195" s="16"/>
      <c r="E3195" s="16"/>
      <c r="F3195" s="16"/>
      <c r="G3195" s="16"/>
      <c r="H3195" s="16"/>
    </row>
    <row r="3196" spans="3:8" ht="16.5" customHeight="1">
      <c r="C3196" s="16"/>
      <c r="D3196" s="16"/>
      <c r="E3196" s="16"/>
      <c r="F3196" s="16"/>
      <c r="G3196" s="16"/>
      <c r="H3196" s="16"/>
    </row>
    <row r="3197" spans="3:8" ht="16.5" customHeight="1">
      <c r="C3197" s="16"/>
      <c r="D3197" s="16"/>
      <c r="E3197" s="16"/>
      <c r="F3197" s="16"/>
      <c r="G3197" s="16"/>
      <c r="H3197" s="16"/>
    </row>
    <row r="3198" spans="3:8" ht="16.5" customHeight="1">
      <c r="C3198" s="16"/>
      <c r="D3198" s="16"/>
      <c r="E3198" s="16"/>
      <c r="F3198" s="16"/>
      <c r="G3198" s="16"/>
      <c r="H3198" s="16"/>
    </row>
    <row r="3199" spans="3:8" ht="16.5" customHeight="1">
      <c r="C3199" s="16"/>
      <c r="D3199" s="16"/>
      <c r="E3199" s="16"/>
      <c r="F3199" s="16"/>
      <c r="G3199" s="16"/>
      <c r="H3199" s="16"/>
    </row>
    <row r="3200" spans="3:8" ht="16.5" customHeight="1">
      <c r="C3200" s="16"/>
      <c r="D3200" s="16"/>
      <c r="E3200" s="16"/>
      <c r="F3200" s="16"/>
      <c r="G3200" s="16"/>
      <c r="H3200" s="16"/>
    </row>
    <row r="3201" spans="3:8" ht="16.5" customHeight="1">
      <c r="C3201" s="16"/>
      <c r="D3201" s="16"/>
      <c r="E3201" s="16"/>
      <c r="F3201" s="16"/>
      <c r="G3201" s="16"/>
      <c r="H3201" s="16"/>
    </row>
    <row r="3202" spans="3:8" ht="16.5" customHeight="1">
      <c r="C3202" s="16"/>
      <c r="D3202" s="16"/>
      <c r="E3202" s="16"/>
      <c r="F3202" s="16"/>
      <c r="G3202" s="16"/>
      <c r="H3202" s="16"/>
    </row>
    <row r="3203" spans="3:8" ht="16.5" customHeight="1">
      <c r="C3203" s="16"/>
      <c r="D3203" s="16"/>
      <c r="E3203" s="16"/>
      <c r="F3203" s="16"/>
      <c r="G3203" s="16"/>
      <c r="H3203" s="16"/>
    </row>
    <row r="3204" spans="3:8" ht="16.5" customHeight="1">
      <c r="C3204" s="16"/>
      <c r="D3204" s="16"/>
      <c r="E3204" s="16"/>
      <c r="F3204" s="16"/>
      <c r="G3204" s="16"/>
      <c r="H3204" s="16"/>
    </row>
    <row r="3205" spans="3:8" ht="16.5" customHeight="1">
      <c r="C3205" s="16"/>
      <c r="D3205" s="16"/>
      <c r="E3205" s="16"/>
      <c r="F3205" s="16"/>
      <c r="G3205" s="16"/>
      <c r="H3205" s="16"/>
    </row>
    <row r="3206" spans="3:8" ht="16.5" customHeight="1">
      <c r="C3206" s="16"/>
      <c r="D3206" s="16"/>
      <c r="E3206" s="16"/>
      <c r="F3206" s="16"/>
      <c r="G3206" s="16"/>
      <c r="H3206" s="16"/>
    </row>
    <row r="3207" spans="3:8" ht="16.5" customHeight="1">
      <c r="C3207" s="16"/>
      <c r="D3207" s="16"/>
      <c r="E3207" s="16"/>
      <c r="F3207" s="16"/>
      <c r="G3207" s="16"/>
      <c r="H3207" s="16"/>
    </row>
    <row r="3208" spans="3:8" ht="16.5" customHeight="1">
      <c r="C3208" s="16"/>
      <c r="D3208" s="16"/>
      <c r="E3208" s="16"/>
      <c r="F3208" s="16"/>
      <c r="G3208" s="16"/>
      <c r="H3208" s="16"/>
    </row>
    <row r="3209" spans="3:8" ht="16.5" customHeight="1">
      <c r="C3209" s="16"/>
      <c r="D3209" s="16"/>
      <c r="E3209" s="16"/>
      <c r="F3209" s="16"/>
      <c r="G3209" s="16"/>
      <c r="H3209" s="16"/>
    </row>
    <row r="3210" spans="3:8" ht="16.5" customHeight="1">
      <c r="C3210" s="16"/>
      <c r="D3210" s="16"/>
      <c r="E3210" s="16"/>
      <c r="F3210" s="16"/>
      <c r="G3210" s="16"/>
      <c r="H3210" s="16"/>
    </row>
    <row r="3211" spans="3:8" ht="16.5" customHeight="1">
      <c r="C3211" s="16"/>
      <c r="D3211" s="16"/>
      <c r="E3211" s="16"/>
      <c r="F3211" s="16"/>
      <c r="G3211" s="16"/>
      <c r="H3211" s="16"/>
    </row>
    <row r="3212" spans="3:8" ht="16.5" customHeight="1">
      <c r="C3212" s="16"/>
      <c r="D3212" s="16"/>
      <c r="E3212" s="16"/>
      <c r="F3212" s="16"/>
      <c r="G3212" s="16"/>
      <c r="H3212" s="16"/>
    </row>
    <row r="3213" spans="3:8" ht="16.5" customHeight="1">
      <c r="C3213" s="16"/>
      <c r="D3213" s="16"/>
      <c r="E3213" s="16"/>
      <c r="F3213" s="16"/>
      <c r="G3213" s="16"/>
      <c r="H3213" s="16"/>
    </row>
    <row r="3214" spans="3:8" ht="16.5" customHeight="1">
      <c r="C3214" s="16"/>
      <c r="D3214" s="16"/>
      <c r="E3214" s="16"/>
      <c r="F3214" s="16"/>
      <c r="G3214" s="16"/>
      <c r="H3214" s="16"/>
    </row>
    <row r="3215" spans="3:8" ht="16.5" customHeight="1">
      <c r="C3215" s="16"/>
      <c r="D3215" s="16"/>
      <c r="E3215" s="16"/>
      <c r="F3215" s="16"/>
      <c r="G3215" s="16"/>
      <c r="H3215" s="16"/>
    </row>
    <row r="3216" spans="3:8" ht="16.5" customHeight="1">
      <c r="C3216" s="16"/>
      <c r="D3216" s="16"/>
      <c r="E3216" s="16"/>
      <c r="F3216" s="16"/>
      <c r="G3216" s="16"/>
      <c r="H3216" s="16"/>
    </row>
    <row r="3217" spans="3:8" ht="16.5" customHeight="1">
      <c r="C3217" s="16"/>
      <c r="D3217" s="16"/>
      <c r="E3217" s="16"/>
      <c r="F3217" s="16"/>
      <c r="G3217" s="16"/>
      <c r="H3217" s="16"/>
    </row>
    <row r="3218" spans="3:8" ht="16.5" customHeight="1">
      <c r="C3218" s="16"/>
      <c r="D3218" s="16"/>
      <c r="E3218" s="16"/>
      <c r="F3218" s="16"/>
      <c r="G3218" s="16"/>
      <c r="H3218" s="16"/>
    </row>
    <row r="3219" spans="3:8" ht="16.5" customHeight="1">
      <c r="C3219" s="16"/>
      <c r="D3219" s="16"/>
      <c r="E3219" s="16"/>
      <c r="F3219" s="16"/>
      <c r="G3219" s="16"/>
      <c r="H3219" s="16"/>
    </row>
    <row r="3220" spans="3:8" ht="16.5" customHeight="1">
      <c r="C3220" s="16"/>
      <c r="D3220" s="16"/>
      <c r="E3220" s="16"/>
      <c r="F3220" s="16"/>
      <c r="G3220" s="16"/>
      <c r="H3220" s="16"/>
    </row>
    <row r="3221" spans="3:8" ht="16.5" customHeight="1">
      <c r="C3221" s="16"/>
      <c r="D3221" s="16"/>
      <c r="E3221" s="16"/>
      <c r="F3221" s="16"/>
      <c r="G3221" s="16"/>
      <c r="H3221" s="16"/>
    </row>
    <row r="3222" spans="3:8" ht="16.5" customHeight="1">
      <c r="C3222" s="16"/>
      <c r="D3222" s="16"/>
      <c r="E3222" s="16"/>
      <c r="F3222" s="16"/>
      <c r="G3222" s="16"/>
      <c r="H3222" s="16"/>
    </row>
    <row r="3223" spans="3:8" ht="16.5" customHeight="1">
      <c r="C3223" s="16"/>
      <c r="D3223" s="16"/>
      <c r="E3223" s="16"/>
      <c r="F3223" s="16"/>
      <c r="G3223" s="16"/>
      <c r="H3223" s="16"/>
    </row>
    <row r="3224" spans="3:8" ht="16.5" customHeight="1">
      <c r="C3224" s="16"/>
      <c r="D3224" s="16"/>
      <c r="E3224" s="16"/>
      <c r="F3224" s="16"/>
      <c r="G3224" s="16"/>
      <c r="H3224" s="16"/>
    </row>
    <row r="3225" spans="3:8" ht="16.5" customHeight="1">
      <c r="C3225" s="16"/>
      <c r="D3225" s="16"/>
      <c r="E3225" s="16"/>
      <c r="F3225" s="16"/>
      <c r="G3225" s="16"/>
      <c r="H3225" s="16"/>
    </row>
    <row r="3226" spans="3:8" ht="16.5" customHeight="1">
      <c r="C3226" s="16"/>
      <c r="D3226" s="16"/>
      <c r="E3226" s="16"/>
      <c r="F3226" s="16"/>
      <c r="G3226" s="16"/>
      <c r="H3226" s="16"/>
    </row>
    <row r="3227" spans="3:8" ht="16.5" customHeight="1">
      <c r="C3227" s="16"/>
      <c r="D3227" s="16"/>
      <c r="E3227" s="16"/>
      <c r="F3227" s="16"/>
      <c r="G3227" s="16"/>
      <c r="H3227" s="16"/>
    </row>
    <row r="3228" spans="3:8" ht="16.5" customHeight="1">
      <c r="C3228" s="16"/>
      <c r="D3228" s="16"/>
      <c r="E3228" s="16"/>
      <c r="F3228" s="16"/>
      <c r="G3228" s="16"/>
      <c r="H3228" s="16"/>
    </row>
    <row r="3229" spans="3:8" ht="16.5" customHeight="1">
      <c r="C3229" s="16"/>
      <c r="D3229" s="16"/>
      <c r="E3229" s="16"/>
      <c r="F3229" s="16"/>
      <c r="G3229" s="16"/>
      <c r="H3229" s="16"/>
    </row>
    <row r="3230" spans="3:8" ht="16.5" customHeight="1">
      <c r="C3230" s="16"/>
      <c r="D3230" s="16"/>
      <c r="E3230" s="16"/>
      <c r="F3230" s="16"/>
      <c r="G3230" s="16"/>
      <c r="H3230" s="16"/>
    </row>
    <row r="3231" spans="3:8" ht="16.5" customHeight="1">
      <c r="C3231" s="16"/>
      <c r="D3231" s="16"/>
      <c r="E3231" s="16"/>
      <c r="F3231" s="16"/>
      <c r="G3231" s="16"/>
      <c r="H3231" s="16"/>
    </row>
    <row r="3232" spans="3:8" ht="16.5" customHeight="1">
      <c r="C3232" s="16"/>
      <c r="D3232" s="16"/>
      <c r="E3232" s="16"/>
      <c r="F3232" s="16"/>
      <c r="G3232" s="16"/>
      <c r="H3232" s="16"/>
    </row>
    <row r="3233" spans="3:8" ht="16.5" customHeight="1">
      <c r="C3233" s="16"/>
      <c r="D3233" s="16"/>
      <c r="E3233" s="16"/>
      <c r="F3233" s="16"/>
      <c r="G3233" s="16"/>
      <c r="H3233" s="16"/>
    </row>
    <row r="3234" spans="3:8" ht="16.5" customHeight="1">
      <c r="C3234" s="16"/>
      <c r="D3234" s="16"/>
      <c r="E3234" s="16"/>
      <c r="F3234" s="16"/>
      <c r="G3234" s="16"/>
      <c r="H3234" s="16"/>
    </row>
    <row r="3235" spans="3:8" ht="16.5" customHeight="1">
      <c r="C3235" s="16"/>
      <c r="D3235" s="16"/>
      <c r="E3235" s="16"/>
      <c r="F3235" s="16"/>
      <c r="G3235" s="16"/>
      <c r="H3235" s="16"/>
    </row>
    <row r="3236" spans="3:8" ht="16.5" customHeight="1">
      <c r="C3236" s="16"/>
      <c r="D3236" s="16"/>
      <c r="E3236" s="16"/>
      <c r="F3236" s="16"/>
      <c r="G3236" s="16"/>
      <c r="H3236" s="16"/>
    </row>
    <row r="3237" spans="3:8" ht="16.5" customHeight="1">
      <c r="C3237" s="16"/>
      <c r="D3237" s="16"/>
      <c r="E3237" s="16"/>
      <c r="F3237" s="16"/>
      <c r="G3237" s="16"/>
      <c r="H3237" s="16"/>
    </row>
    <row r="3238" spans="3:8" ht="16.5" customHeight="1">
      <c r="C3238" s="16"/>
      <c r="D3238" s="16"/>
      <c r="E3238" s="16"/>
      <c r="F3238" s="16"/>
      <c r="G3238" s="16"/>
      <c r="H3238" s="16"/>
    </row>
    <row r="3239" spans="3:8" ht="16.5" customHeight="1">
      <c r="C3239" s="16"/>
      <c r="D3239" s="16"/>
      <c r="E3239" s="16"/>
      <c r="F3239" s="16"/>
      <c r="G3239" s="16"/>
      <c r="H3239" s="16"/>
    </row>
    <row r="3240" spans="3:8" ht="16.5" customHeight="1">
      <c r="C3240" s="16"/>
      <c r="D3240" s="16"/>
      <c r="E3240" s="16"/>
      <c r="F3240" s="16"/>
      <c r="G3240" s="16"/>
      <c r="H3240" s="16"/>
    </row>
    <row r="3241" spans="3:8" ht="16.5" customHeight="1">
      <c r="C3241" s="16"/>
      <c r="D3241" s="16"/>
      <c r="E3241" s="16"/>
      <c r="F3241" s="16"/>
      <c r="G3241" s="16"/>
      <c r="H3241" s="16"/>
    </row>
    <row r="3242" spans="3:8" ht="16.5" customHeight="1">
      <c r="C3242" s="16"/>
      <c r="D3242" s="16"/>
      <c r="E3242" s="16"/>
      <c r="F3242" s="16"/>
      <c r="G3242" s="16"/>
      <c r="H3242" s="16"/>
    </row>
    <row r="3243" spans="3:8" ht="16.5" customHeight="1">
      <c r="C3243" s="16"/>
      <c r="D3243" s="16"/>
      <c r="E3243" s="16"/>
      <c r="F3243" s="16"/>
      <c r="G3243" s="16"/>
      <c r="H3243" s="16"/>
    </row>
    <row r="3244" spans="3:8" ht="16.5" customHeight="1">
      <c r="C3244" s="16"/>
      <c r="D3244" s="16"/>
      <c r="E3244" s="16"/>
      <c r="F3244" s="16"/>
      <c r="G3244" s="16"/>
      <c r="H3244" s="16"/>
    </row>
    <row r="3245" spans="3:8" ht="16.5" customHeight="1">
      <c r="C3245" s="16"/>
      <c r="D3245" s="16"/>
      <c r="E3245" s="16"/>
      <c r="F3245" s="16"/>
      <c r="G3245" s="16"/>
      <c r="H3245" s="16"/>
    </row>
    <row r="3246" spans="3:8" ht="16.5" customHeight="1">
      <c r="C3246" s="16"/>
      <c r="D3246" s="16"/>
      <c r="E3246" s="16"/>
      <c r="F3246" s="16"/>
      <c r="G3246" s="16"/>
      <c r="H3246" s="16"/>
    </row>
    <row r="3247" spans="3:8" ht="16.5" customHeight="1">
      <c r="C3247" s="16"/>
      <c r="D3247" s="16"/>
      <c r="E3247" s="16"/>
      <c r="F3247" s="16"/>
      <c r="G3247" s="16"/>
      <c r="H3247" s="16"/>
    </row>
    <row r="3248" spans="3:8" ht="16.5" customHeight="1">
      <c r="C3248" s="16"/>
      <c r="D3248" s="16"/>
      <c r="E3248" s="16"/>
      <c r="F3248" s="16"/>
      <c r="G3248" s="16"/>
      <c r="H3248" s="16"/>
    </row>
    <row r="3249" spans="3:8" ht="16.5" customHeight="1">
      <c r="C3249" s="16"/>
      <c r="D3249" s="16"/>
      <c r="E3249" s="16"/>
      <c r="F3249" s="16"/>
      <c r="G3249" s="16"/>
      <c r="H3249" s="16"/>
    </row>
    <row r="3250" spans="3:8" ht="16.5" customHeight="1">
      <c r="C3250" s="16"/>
      <c r="D3250" s="16"/>
      <c r="E3250" s="16"/>
      <c r="F3250" s="16"/>
      <c r="G3250" s="16"/>
      <c r="H3250" s="16"/>
    </row>
    <row r="3251" spans="3:8" ht="16.5" customHeight="1">
      <c r="C3251" s="16"/>
      <c r="D3251" s="16"/>
      <c r="E3251" s="16"/>
      <c r="F3251" s="16"/>
      <c r="G3251" s="16"/>
      <c r="H3251" s="16"/>
    </row>
    <row r="3252" spans="3:8" ht="16.5" customHeight="1">
      <c r="C3252" s="16"/>
      <c r="D3252" s="16"/>
      <c r="E3252" s="16"/>
      <c r="F3252" s="16"/>
      <c r="G3252" s="16"/>
      <c r="H3252" s="16"/>
    </row>
    <row r="3253" spans="3:8" ht="16.5" customHeight="1">
      <c r="C3253" s="16"/>
      <c r="D3253" s="16"/>
      <c r="E3253" s="16"/>
      <c r="F3253" s="16"/>
      <c r="G3253" s="16"/>
      <c r="H3253" s="16"/>
    </row>
    <row r="3254" spans="3:8" ht="16.5" customHeight="1">
      <c r="C3254" s="16"/>
      <c r="D3254" s="16"/>
      <c r="E3254" s="16"/>
      <c r="F3254" s="16"/>
      <c r="G3254" s="16"/>
      <c r="H3254" s="16"/>
    </row>
    <row r="3255" spans="3:8" ht="16.5" customHeight="1">
      <c r="C3255" s="16"/>
      <c r="D3255" s="16"/>
      <c r="E3255" s="16"/>
      <c r="F3255" s="16"/>
      <c r="G3255" s="16"/>
      <c r="H3255" s="16"/>
    </row>
    <row r="3256" spans="3:8" ht="16.5" customHeight="1">
      <c r="C3256" s="16"/>
      <c r="D3256" s="16"/>
      <c r="E3256" s="16"/>
      <c r="F3256" s="16"/>
      <c r="G3256" s="16"/>
      <c r="H3256" s="16"/>
    </row>
    <row r="3257" spans="3:8" ht="16.5" customHeight="1">
      <c r="C3257" s="16"/>
      <c r="D3257" s="16"/>
      <c r="E3257" s="16"/>
      <c r="F3257" s="16"/>
      <c r="G3257" s="16"/>
      <c r="H3257" s="16"/>
    </row>
    <row r="3258" spans="3:8" ht="16.5" customHeight="1">
      <c r="C3258" s="16"/>
      <c r="D3258" s="16"/>
      <c r="E3258" s="16"/>
      <c r="F3258" s="16"/>
      <c r="G3258" s="16"/>
      <c r="H3258" s="16"/>
    </row>
    <row r="3259" spans="3:8" ht="16.5" customHeight="1">
      <c r="C3259" s="16"/>
      <c r="D3259" s="16"/>
      <c r="E3259" s="16"/>
      <c r="F3259" s="16"/>
      <c r="G3259" s="16"/>
      <c r="H3259" s="16"/>
    </row>
    <row r="3260" spans="3:8" ht="16.5" customHeight="1">
      <c r="C3260" s="16"/>
      <c r="D3260" s="16"/>
      <c r="E3260" s="16"/>
      <c r="F3260" s="16"/>
      <c r="G3260" s="16"/>
      <c r="H3260" s="16"/>
    </row>
    <row r="3261" spans="3:8" ht="16.5" customHeight="1">
      <c r="C3261" s="16"/>
      <c r="D3261" s="16"/>
      <c r="E3261" s="16"/>
      <c r="F3261" s="16"/>
      <c r="G3261" s="16"/>
      <c r="H3261" s="16"/>
    </row>
    <row r="3262" spans="3:8" ht="16.5" customHeight="1">
      <c r="C3262" s="16"/>
      <c r="D3262" s="16"/>
      <c r="E3262" s="16"/>
      <c r="F3262" s="16"/>
      <c r="G3262" s="16"/>
      <c r="H3262" s="16"/>
    </row>
    <row r="3263" spans="3:8" ht="16.5" customHeight="1">
      <c r="C3263" s="16"/>
      <c r="D3263" s="16"/>
      <c r="E3263" s="16"/>
      <c r="F3263" s="16"/>
      <c r="G3263" s="16"/>
      <c r="H3263" s="16"/>
    </row>
    <row r="3264" spans="3:8" ht="16.5" customHeight="1">
      <c r="C3264" s="16"/>
      <c r="D3264" s="16"/>
      <c r="E3264" s="16"/>
      <c r="F3264" s="16"/>
      <c r="G3264" s="16"/>
      <c r="H3264" s="16"/>
    </row>
    <row r="3265" spans="3:8" ht="16.5" customHeight="1">
      <c r="C3265" s="16"/>
      <c r="D3265" s="16"/>
      <c r="E3265" s="16"/>
      <c r="F3265" s="16"/>
      <c r="G3265" s="16"/>
      <c r="H3265" s="16"/>
    </row>
    <row r="3266" spans="3:8" ht="16.5" customHeight="1">
      <c r="C3266" s="16"/>
      <c r="D3266" s="16"/>
      <c r="E3266" s="16"/>
      <c r="F3266" s="16"/>
      <c r="G3266" s="16"/>
      <c r="H3266" s="16"/>
    </row>
    <row r="3267" spans="3:8" ht="16.5" customHeight="1">
      <c r="C3267" s="16"/>
      <c r="D3267" s="16"/>
      <c r="E3267" s="16"/>
      <c r="F3267" s="16"/>
      <c r="G3267" s="16"/>
      <c r="H3267" s="16"/>
    </row>
    <row r="3268" spans="3:8" ht="16.5" customHeight="1">
      <c r="C3268" s="16"/>
      <c r="D3268" s="16"/>
      <c r="E3268" s="16"/>
      <c r="F3268" s="16"/>
      <c r="G3268" s="16"/>
      <c r="H3268" s="16"/>
    </row>
    <row r="3269" spans="3:8" ht="16.5" customHeight="1">
      <c r="C3269" s="16"/>
      <c r="D3269" s="16"/>
      <c r="E3269" s="16"/>
      <c r="F3269" s="16"/>
      <c r="G3269" s="16"/>
      <c r="H3269" s="16"/>
    </row>
    <row r="3270" spans="3:8" ht="16.5" customHeight="1">
      <c r="C3270" s="16"/>
      <c r="D3270" s="16"/>
      <c r="E3270" s="16"/>
      <c r="F3270" s="16"/>
      <c r="G3270" s="16"/>
      <c r="H3270" s="16"/>
    </row>
    <row r="3271" spans="3:8" ht="16.5" customHeight="1">
      <c r="C3271" s="16"/>
      <c r="D3271" s="16"/>
      <c r="E3271" s="16"/>
      <c r="F3271" s="16"/>
      <c r="G3271" s="16"/>
      <c r="H3271" s="16"/>
    </row>
    <row r="3272" spans="3:8" ht="16.5" customHeight="1">
      <c r="C3272" s="16"/>
      <c r="D3272" s="16"/>
      <c r="E3272" s="16"/>
      <c r="F3272" s="16"/>
      <c r="G3272" s="16"/>
      <c r="H3272" s="16"/>
    </row>
    <row r="3273" spans="3:8" ht="16.5" customHeight="1">
      <c r="C3273" s="16"/>
      <c r="D3273" s="16"/>
      <c r="E3273" s="16"/>
      <c r="F3273" s="16"/>
      <c r="G3273" s="16"/>
      <c r="H3273" s="16"/>
    </row>
    <row r="3274" spans="3:8" ht="16.5" customHeight="1">
      <c r="C3274" s="16"/>
      <c r="D3274" s="16"/>
      <c r="E3274" s="16"/>
      <c r="F3274" s="16"/>
      <c r="G3274" s="16"/>
      <c r="H3274" s="16"/>
    </row>
    <row r="3275" spans="3:8" ht="16.5" customHeight="1">
      <c r="C3275" s="16"/>
      <c r="D3275" s="16"/>
      <c r="E3275" s="16"/>
      <c r="F3275" s="16"/>
      <c r="G3275" s="16"/>
      <c r="H3275" s="16"/>
    </row>
    <row r="3276" spans="3:8" ht="16.5" customHeight="1">
      <c r="C3276" s="16"/>
      <c r="D3276" s="16"/>
      <c r="E3276" s="16"/>
      <c r="F3276" s="16"/>
      <c r="G3276" s="16"/>
      <c r="H3276" s="16"/>
    </row>
    <row r="3277" spans="3:8" ht="16.5" customHeight="1">
      <c r="C3277" s="16"/>
      <c r="D3277" s="16"/>
      <c r="E3277" s="16"/>
      <c r="F3277" s="16"/>
      <c r="G3277" s="16"/>
      <c r="H3277" s="16"/>
    </row>
    <row r="3278" spans="3:8" ht="16.5" customHeight="1">
      <c r="C3278" s="16"/>
      <c r="D3278" s="16"/>
      <c r="E3278" s="16"/>
      <c r="F3278" s="16"/>
      <c r="G3278" s="16"/>
      <c r="H3278" s="16"/>
    </row>
    <row r="3279" spans="3:8" ht="16.5" customHeight="1">
      <c r="C3279" s="16"/>
      <c r="D3279" s="16"/>
      <c r="E3279" s="16"/>
      <c r="F3279" s="16"/>
      <c r="G3279" s="16"/>
      <c r="H3279" s="16"/>
    </row>
    <row r="3280" spans="3:8" ht="16.5" customHeight="1">
      <c r="C3280" s="16"/>
      <c r="D3280" s="16"/>
      <c r="E3280" s="16"/>
      <c r="F3280" s="16"/>
      <c r="G3280" s="16"/>
      <c r="H3280" s="16"/>
    </row>
    <row r="3281" spans="3:8" ht="16.5" customHeight="1">
      <c r="C3281" s="16"/>
      <c r="D3281" s="16"/>
      <c r="E3281" s="16"/>
      <c r="F3281" s="16"/>
      <c r="G3281" s="16"/>
      <c r="H3281" s="16"/>
    </row>
    <row r="3282" spans="3:8" ht="16.5" customHeight="1">
      <c r="C3282" s="16"/>
      <c r="D3282" s="16"/>
      <c r="E3282" s="16"/>
      <c r="F3282" s="16"/>
      <c r="G3282" s="16"/>
      <c r="H3282" s="16"/>
    </row>
    <row r="3283" spans="3:8" ht="16.5" customHeight="1">
      <c r="C3283" s="16"/>
      <c r="D3283" s="16"/>
      <c r="E3283" s="16"/>
      <c r="F3283" s="16"/>
      <c r="G3283" s="16"/>
      <c r="H3283" s="16"/>
    </row>
    <row r="3284" spans="3:8" ht="16.5" customHeight="1">
      <c r="C3284" s="16"/>
      <c r="D3284" s="16"/>
      <c r="E3284" s="16"/>
      <c r="F3284" s="16"/>
      <c r="G3284" s="16"/>
      <c r="H3284" s="16"/>
    </row>
    <row r="3285" spans="3:8" ht="16.5" customHeight="1">
      <c r="C3285" s="16"/>
      <c r="D3285" s="16"/>
      <c r="E3285" s="16"/>
      <c r="F3285" s="16"/>
      <c r="G3285" s="16"/>
      <c r="H3285" s="16"/>
    </row>
    <row r="3286" spans="3:8" ht="16.5" customHeight="1">
      <c r="C3286" s="16"/>
      <c r="D3286" s="16"/>
      <c r="E3286" s="16"/>
      <c r="F3286" s="16"/>
      <c r="G3286" s="16"/>
      <c r="H3286" s="16"/>
    </row>
    <row r="3287" spans="3:8" ht="16.5" customHeight="1">
      <c r="C3287" s="16"/>
      <c r="D3287" s="16"/>
      <c r="E3287" s="16"/>
      <c r="F3287" s="16"/>
      <c r="G3287" s="16"/>
      <c r="H3287" s="16"/>
    </row>
    <row r="3288" spans="3:8" ht="16.5" customHeight="1">
      <c r="C3288" s="16"/>
      <c r="D3288" s="16"/>
      <c r="E3288" s="16"/>
      <c r="F3288" s="16"/>
      <c r="G3288" s="16"/>
      <c r="H3288" s="16"/>
    </row>
    <row r="3289" spans="3:8" ht="16.5" customHeight="1">
      <c r="C3289" s="16"/>
      <c r="D3289" s="16"/>
      <c r="E3289" s="16"/>
      <c r="F3289" s="16"/>
      <c r="G3289" s="16"/>
      <c r="H3289" s="16"/>
    </row>
    <row r="3290" spans="3:8" ht="16.5" customHeight="1">
      <c r="C3290" s="16"/>
      <c r="D3290" s="16"/>
      <c r="E3290" s="16"/>
      <c r="F3290" s="16"/>
      <c r="G3290" s="16"/>
      <c r="H3290" s="16"/>
    </row>
    <row r="3291" spans="3:8" ht="16.5" customHeight="1">
      <c r="C3291" s="16"/>
      <c r="D3291" s="16"/>
      <c r="E3291" s="16"/>
      <c r="F3291" s="16"/>
      <c r="G3291" s="16"/>
      <c r="H3291" s="16"/>
    </row>
    <row r="3292" spans="3:8" ht="16.5" customHeight="1">
      <c r="C3292" s="16"/>
      <c r="D3292" s="16"/>
      <c r="E3292" s="16"/>
      <c r="F3292" s="16"/>
      <c r="G3292" s="16"/>
      <c r="H3292" s="16"/>
    </row>
    <row r="3293" spans="3:8" ht="16.5" customHeight="1">
      <c r="C3293" s="16"/>
      <c r="D3293" s="16"/>
      <c r="E3293" s="16"/>
      <c r="F3293" s="16"/>
      <c r="G3293" s="16"/>
      <c r="H3293" s="16"/>
    </row>
    <row r="3294" spans="3:8" ht="16.5" customHeight="1">
      <c r="C3294" s="16"/>
      <c r="D3294" s="16"/>
      <c r="E3294" s="16"/>
      <c r="F3294" s="16"/>
      <c r="G3294" s="16"/>
      <c r="H3294" s="16"/>
    </row>
    <row r="3295" spans="3:8" ht="16.5" customHeight="1">
      <c r="C3295" s="16"/>
      <c r="D3295" s="16"/>
      <c r="E3295" s="16"/>
      <c r="F3295" s="16"/>
      <c r="G3295" s="16"/>
      <c r="H3295" s="16"/>
    </row>
    <row r="3296" spans="3:8" ht="16.5" customHeight="1">
      <c r="C3296" s="16"/>
      <c r="D3296" s="16"/>
      <c r="E3296" s="16"/>
      <c r="F3296" s="16"/>
      <c r="G3296" s="16"/>
      <c r="H3296" s="16"/>
    </row>
    <row r="3297" spans="3:8" ht="16.5" customHeight="1">
      <c r="C3297" s="16"/>
      <c r="D3297" s="16"/>
      <c r="E3297" s="16"/>
      <c r="F3297" s="16"/>
      <c r="G3297" s="16"/>
      <c r="H3297" s="16"/>
    </row>
  </sheetData>
  <mergeCells count="23">
    <mergeCell ref="B43:B53"/>
    <mergeCell ref="B93:C93"/>
    <mergeCell ref="B83:B92"/>
    <mergeCell ref="C105:N106"/>
    <mergeCell ref="B54:B81"/>
    <mergeCell ref="B1:N1"/>
    <mergeCell ref="B23:B32"/>
    <mergeCell ref="B33:B42"/>
    <mergeCell ref="B5:B22"/>
    <mergeCell ref="B3:C4"/>
    <mergeCell ref="D3:I3"/>
    <mergeCell ref="J3:J4"/>
    <mergeCell ref="K3:K4"/>
    <mergeCell ref="L3:L4"/>
    <mergeCell ref="M3:M4"/>
    <mergeCell ref="O42:O61"/>
    <mergeCell ref="O83:O88"/>
    <mergeCell ref="O93:O98"/>
    <mergeCell ref="O34:O37"/>
    <mergeCell ref="N3:N4"/>
    <mergeCell ref="D2:E2"/>
    <mergeCell ref="F2:I2"/>
    <mergeCell ref="O22:O32"/>
  </mergeCells>
  <dataValidations count="2">
    <dataValidation type="list" allowBlank="1" showInputMessage="1" showErrorMessage="1" sqref="D2:E2">
      <formula1>dollarYear</formula1>
    </dataValidation>
    <dataValidation type="list" allowBlank="1" showInputMessage="1" showErrorMessage="1" sqref="F2:I2">
      <formula1>dollarValue</formula1>
    </dataValidation>
  </dataValidations>
  <printOptions/>
  <pageMargins left="0.33" right="0.25" top="0.38" bottom="0.32" header="0.21" footer="0.02"/>
  <pageSetup horizontalDpi="600" verticalDpi="600" orientation="landscape" scale="80" r:id="rId1"/>
  <headerFooter alignWithMargins="0">
    <oddFooter>&amp;R&amp;P of &amp;N</oddFooter>
  </headerFooter>
  <rowBreaks count="2" manualBreakCount="2">
    <brk id="42" min="1" max="13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showZeros="0" zoomScale="75" zoomScaleNormal="75" workbookViewId="0" topLeftCell="A1">
      <selection activeCell="B5" sqref="B5"/>
    </sheetView>
  </sheetViews>
  <sheetFormatPr defaultColWidth="9.140625" defaultRowHeight="12.75"/>
  <cols>
    <col min="2" max="2" width="48.28125" style="0" customWidth="1"/>
  </cols>
  <sheetData>
    <row r="1" spans="1:13" ht="20.25">
      <c r="A1" s="287" t="s">
        <v>140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21" customHeight="1" thickBot="1">
      <c r="A2" s="190"/>
      <c r="B2" s="190"/>
      <c r="C2" s="288">
        <v>2007</v>
      </c>
      <c r="D2" s="288"/>
      <c r="E2" s="289" t="s">
        <v>115</v>
      </c>
      <c r="F2" s="289"/>
      <c r="G2" s="289"/>
      <c r="H2" s="289"/>
      <c r="I2" s="190"/>
      <c r="J2" s="190"/>
      <c r="K2" s="190"/>
      <c r="L2" s="190"/>
      <c r="M2" s="190"/>
    </row>
    <row r="3" spans="1:13" ht="13.5" thickBot="1">
      <c r="A3" s="290" t="s">
        <v>141</v>
      </c>
      <c r="B3" s="291"/>
      <c r="C3" s="294" t="s">
        <v>142</v>
      </c>
      <c r="D3" s="295"/>
      <c r="E3" s="295"/>
      <c r="F3" s="295"/>
      <c r="G3" s="295"/>
      <c r="H3" s="296"/>
      <c r="I3" s="297" t="s">
        <v>112</v>
      </c>
      <c r="J3" s="299" t="s">
        <v>112</v>
      </c>
      <c r="K3" s="299" t="s">
        <v>112</v>
      </c>
      <c r="L3" s="301" t="s">
        <v>113</v>
      </c>
      <c r="M3" s="303" t="s">
        <v>114</v>
      </c>
    </row>
    <row r="4" spans="1:13" ht="33.75" thickBot="1">
      <c r="A4" s="292"/>
      <c r="B4" s="293"/>
      <c r="C4" s="192" t="s">
        <v>103</v>
      </c>
      <c r="D4" s="193" t="s">
        <v>104</v>
      </c>
      <c r="E4" s="194" t="s">
        <v>105</v>
      </c>
      <c r="F4" s="193" t="s">
        <v>106</v>
      </c>
      <c r="G4" s="194" t="s">
        <v>107</v>
      </c>
      <c r="H4" s="101" t="s">
        <v>108</v>
      </c>
      <c r="I4" s="298"/>
      <c r="J4" s="300"/>
      <c r="K4" s="300"/>
      <c r="L4" s="302"/>
      <c r="M4" s="304"/>
    </row>
    <row r="5" spans="1:13" ht="13.5">
      <c r="A5" s="284" t="s">
        <v>143</v>
      </c>
      <c r="B5" s="195" t="s">
        <v>144</v>
      </c>
      <c r="C5" s="196">
        <f>C6+C7</f>
        <v>0</v>
      </c>
      <c r="D5" s="168">
        <f aca="true" t="shared" si="0" ref="D5:L5">D6+D7</f>
        <v>0</v>
      </c>
      <c r="E5" s="197">
        <f t="shared" si="0"/>
        <v>0</v>
      </c>
      <c r="F5" s="168">
        <f t="shared" si="0"/>
        <v>0</v>
      </c>
      <c r="G5" s="197">
        <f t="shared" si="0"/>
        <v>0</v>
      </c>
      <c r="H5" s="198">
        <f>SUM(C5:G5)</f>
        <v>0</v>
      </c>
      <c r="I5" s="197">
        <f t="shared" si="0"/>
        <v>0</v>
      </c>
      <c r="J5" s="168">
        <f t="shared" si="0"/>
        <v>0</v>
      </c>
      <c r="K5" s="197">
        <f t="shared" si="0"/>
        <v>0</v>
      </c>
      <c r="L5" s="199">
        <f t="shared" si="0"/>
        <v>0</v>
      </c>
      <c r="M5" s="200">
        <f>H5+I5+J5+K5+L5</f>
        <v>0</v>
      </c>
    </row>
    <row r="6" spans="1:13" ht="13.5">
      <c r="A6" s="285"/>
      <c r="B6" s="201" t="s">
        <v>145</v>
      </c>
      <c r="C6" s="202"/>
      <c r="D6" s="92"/>
      <c r="E6" s="203"/>
      <c r="F6" s="92"/>
      <c r="G6" s="203"/>
      <c r="H6" s="204">
        <f aca="true" t="shared" si="1" ref="H6:H60">SUM(C6:G6)</f>
        <v>0</v>
      </c>
      <c r="I6" s="205"/>
      <c r="J6" s="42"/>
      <c r="K6" s="205"/>
      <c r="L6" s="206"/>
      <c r="M6" s="200">
        <f aca="true" t="shared" si="2" ref="M6:M60">H6+I6+J6+K6+L6</f>
        <v>0</v>
      </c>
    </row>
    <row r="7" spans="1:13" ht="13.5">
      <c r="A7" s="285"/>
      <c r="B7" s="201" t="s">
        <v>146</v>
      </c>
      <c r="C7" s="202"/>
      <c r="D7" s="92"/>
      <c r="E7" s="203"/>
      <c r="F7" s="92"/>
      <c r="G7" s="203"/>
      <c r="H7" s="204">
        <f t="shared" si="1"/>
        <v>0</v>
      </c>
      <c r="I7" s="205"/>
      <c r="J7" s="42"/>
      <c r="K7" s="207"/>
      <c r="L7" s="75"/>
      <c r="M7" s="200">
        <f t="shared" si="2"/>
        <v>0</v>
      </c>
    </row>
    <row r="8" spans="1:13" ht="13.5">
      <c r="A8" s="285"/>
      <c r="B8" s="201" t="s">
        <v>147</v>
      </c>
      <c r="C8" s="208">
        <f>SUM(C9:C12)</f>
        <v>0</v>
      </c>
      <c r="D8" s="114">
        <f>SUM(D9:D12)</f>
        <v>0</v>
      </c>
      <c r="E8" s="209">
        <f>SUM(E9:E12)</f>
        <v>0</v>
      </c>
      <c r="F8" s="114">
        <f>SUM(F9:F12)</f>
        <v>0</v>
      </c>
      <c r="G8" s="209">
        <f>SUM(G9:G12)</f>
        <v>0</v>
      </c>
      <c r="H8" s="204">
        <f t="shared" si="1"/>
        <v>0</v>
      </c>
      <c r="I8" s="209">
        <f>SUM(I9:I12)</f>
        <v>0</v>
      </c>
      <c r="J8" s="114">
        <f>SUM(J9:J12)</f>
        <v>0</v>
      </c>
      <c r="K8" s="209">
        <f>SUM(K9:K12)</f>
        <v>0</v>
      </c>
      <c r="L8" s="210">
        <f>SUM(L9:L12)</f>
        <v>0</v>
      </c>
      <c r="M8" s="200">
        <f t="shared" si="2"/>
        <v>0</v>
      </c>
    </row>
    <row r="9" spans="1:13" ht="13.5">
      <c r="A9" s="285"/>
      <c r="B9" s="211" t="s">
        <v>148</v>
      </c>
      <c r="C9" s="202"/>
      <c r="D9" s="92"/>
      <c r="E9" s="203"/>
      <c r="F9" s="92"/>
      <c r="G9" s="203"/>
      <c r="H9" s="204">
        <f t="shared" si="1"/>
        <v>0</v>
      </c>
      <c r="I9" s="205"/>
      <c r="J9" s="42"/>
      <c r="K9" s="207"/>
      <c r="L9" s="75"/>
      <c r="M9" s="200">
        <f t="shared" si="2"/>
        <v>0</v>
      </c>
    </row>
    <row r="10" spans="1:13" ht="13.5">
      <c r="A10" s="285"/>
      <c r="B10" s="211" t="s">
        <v>149</v>
      </c>
      <c r="C10" s="202"/>
      <c r="D10" s="92"/>
      <c r="E10" s="203"/>
      <c r="F10" s="92"/>
      <c r="G10" s="203"/>
      <c r="H10" s="204">
        <f t="shared" si="1"/>
        <v>0</v>
      </c>
      <c r="I10" s="205"/>
      <c r="J10" s="42"/>
      <c r="K10" s="207"/>
      <c r="L10" s="75"/>
      <c r="M10" s="200">
        <f t="shared" si="2"/>
        <v>0</v>
      </c>
    </row>
    <row r="11" spans="1:13" ht="13.5">
      <c r="A11" s="285"/>
      <c r="B11" s="211" t="s">
        <v>150</v>
      </c>
      <c r="C11" s="202"/>
      <c r="D11" s="92"/>
      <c r="E11" s="203"/>
      <c r="F11" s="92"/>
      <c r="G11" s="203"/>
      <c r="H11" s="204">
        <f t="shared" si="1"/>
        <v>0</v>
      </c>
      <c r="I11" s="205"/>
      <c r="J11" s="42"/>
      <c r="K11" s="205"/>
      <c r="L11" s="75"/>
      <c r="M11" s="200">
        <f t="shared" si="2"/>
        <v>0</v>
      </c>
    </row>
    <row r="12" spans="1:13" ht="14.25" thickBot="1">
      <c r="A12" s="285"/>
      <c r="B12" s="201" t="s">
        <v>151</v>
      </c>
      <c r="C12" s="208"/>
      <c r="D12" s="114"/>
      <c r="E12" s="209"/>
      <c r="F12" s="114"/>
      <c r="G12" s="209"/>
      <c r="H12" s="204">
        <f t="shared" si="1"/>
        <v>0</v>
      </c>
      <c r="I12" s="212"/>
      <c r="J12" s="116"/>
      <c r="K12" s="212"/>
      <c r="L12" s="213"/>
      <c r="M12" s="200">
        <f t="shared" si="2"/>
        <v>0</v>
      </c>
    </row>
    <row r="13" spans="1:13" ht="14.25" thickBot="1">
      <c r="A13" s="286"/>
      <c r="B13" s="214" t="s">
        <v>152</v>
      </c>
      <c r="C13" s="215">
        <f>C5+C8+C12</f>
        <v>0</v>
      </c>
      <c r="D13" s="216"/>
      <c r="E13" s="217"/>
      <c r="F13" s="216"/>
      <c r="G13" s="217"/>
      <c r="H13" s="218">
        <f t="shared" si="1"/>
        <v>0</v>
      </c>
      <c r="I13" s="219"/>
      <c r="J13" s="220"/>
      <c r="K13" s="219"/>
      <c r="L13" s="221"/>
      <c r="M13" s="222">
        <f t="shared" si="2"/>
        <v>0</v>
      </c>
    </row>
    <row r="14" spans="1:13" ht="13.5">
      <c r="A14" s="284" t="s">
        <v>153</v>
      </c>
      <c r="B14" s="223" t="s">
        <v>144</v>
      </c>
      <c r="C14" s="196">
        <f>SUM(C22:C22)</f>
        <v>0</v>
      </c>
      <c r="D14" s="168">
        <f>SUM(D22:D22)</f>
        <v>0</v>
      </c>
      <c r="E14" s="197">
        <f>SUM(E22:E22)</f>
        <v>0</v>
      </c>
      <c r="F14" s="168">
        <f>SUM(F22:F22)</f>
        <v>0</v>
      </c>
      <c r="G14" s="197">
        <f>SUM(G22:G22)</f>
        <v>0</v>
      </c>
      <c r="H14" s="204">
        <f t="shared" si="1"/>
        <v>0</v>
      </c>
      <c r="I14" s="224">
        <f>SUM(I22:I22)</f>
        <v>0</v>
      </c>
      <c r="J14" s="175">
        <f>SUM(J22:J22)</f>
        <v>0</v>
      </c>
      <c r="K14" s="224">
        <f>SUM(K22:K22)</f>
        <v>0</v>
      </c>
      <c r="L14" s="225">
        <f>SUM(L22:L22)</f>
        <v>0</v>
      </c>
      <c r="M14" s="200">
        <f t="shared" si="2"/>
        <v>0</v>
      </c>
    </row>
    <row r="15" spans="1:13" ht="13.5">
      <c r="A15" s="285"/>
      <c r="B15" s="201" t="s">
        <v>154</v>
      </c>
      <c r="C15" s="208"/>
      <c r="D15" s="114"/>
      <c r="E15" s="209"/>
      <c r="F15" s="114"/>
      <c r="G15" s="209"/>
      <c r="H15" s="204">
        <f t="shared" si="1"/>
        <v>0</v>
      </c>
      <c r="I15" s="212"/>
      <c r="J15" s="116"/>
      <c r="K15" s="212"/>
      <c r="L15" s="226"/>
      <c r="M15" s="200">
        <f t="shared" si="2"/>
        <v>0</v>
      </c>
    </row>
    <row r="16" spans="1:13" ht="13.5">
      <c r="A16" s="285"/>
      <c r="B16" s="211" t="s">
        <v>155</v>
      </c>
      <c r="C16" s="202"/>
      <c r="D16" s="92"/>
      <c r="E16" s="203"/>
      <c r="F16" s="92"/>
      <c r="G16" s="203"/>
      <c r="H16" s="204">
        <f t="shared" si="1"/>
        <v>0</v>
      </c>
      <c r="I16" s="205"/>
      <c r="J16" s="42"/>
      <c r="K16" s="205"/>
      <c r="L16" s="206"/>
      <c r="M16" s="200">
        <f t="shared" si="2"/>
        <v>0</v>
      </c>
    </row>
    <row r="17" spans="1:13" ht="13.5">
      <c r="A17" s="285"/>
      <c r="B17" s="211" t="s">
        <v>156</v>
      </c>
      <c r="C17" s="202"/>
      <c r="D17" s="92"/>
      <c r="E17" s="203"/>
      <c r="F17" s="92"/>
      <c r="G17" s="203"/>
      <c r="H17" s="204">
        <f t="shared" si="1"/>
        <v>0</v>
      </c>
      <c r="I17" s="205"/>
      <c r="J17" s="42"/>
      <c r="K17" s="205"/>
      <c r="L17" s="206"/>
      <c r="M17" s="200">
        <f t="shared" si="2"/>
        <v>0</v>
      </c>
    </row>
    <row r="18" spans="1:13" ht="13.5">
      <c r="A18" s="285"/>
      <c r="B18" s="201" t="s">
        <v>157</v>
      </c>
      <c r="C18" s="208"/>
      <c r="D18" s="114"/>
      <c r="E18" s="209"/>
      <c r="F18" s="114"/>
      <c r="G18" s="209"/>
      <c r="H18" s="204">
        <f t="shared" si="1"/>
        <v>0</v>
      </c>
      <c r="I18" s="212"/>
      <c r="J18" s="116"/>
      <c r="K18" s="212"/>
      <c r="L18" s="226"/>
      <c r="M18" s="200">
        <f t="shared" si="2"/>
        <v>0</v>
      </c>
    </row>
    <row r="19" spans="1:13" ht="13.5">
      <c r="A19" s="285"/>
      <c r="B19" s="211" t="s">
        <v>158</v>
      </c>
      <c r="C19" s="202"/>
      <c r="D19" s="92"/>
      <c r="E19" s="203"/>
      <c r="F19" s="92"/>
      <c r="G19" s="203"/>
      <c r="H19" s="204">
        <f t="shared" si="1"/>
        <v>0</v>
      </c>
      <c r="I19" s="205"/>
      <c r="J19" s="42"/>
      <c r="K19" s="205"/>
      <c r="L19" s="206"/>
      <c r="M19" s="200">
        <f t="shared" si="2"/>
        <v>0</v>
      </c>
    </row>
    <row r="20" spans="1:13" ht="13.5">
      <c r="A20" s="285"/>
      <c r="B20" s="211" t="s">
        <v>159</v>
      </c>
      <c r="C20" s="202"/>
      <c r="D20" s="92"/>
      <c r="E20" s="203"/>
      <c r="F20" s="92"/>
      <c r="G20" s="203"/>
      <c r="H20" s="204">
        <f t="shared" si="1"/>
        <v>0</v>
      </c>
      <c r="I20" s="205"/>
      <c r="J20" s="42"/>
      <c r="K20" s="205"/>
      <c r="L20" s="206"/>
      <c r="M20" s="200">
        <f t="shared" si="2"/>
        <v>0</v>
      </c>
    </row>
    <row r="21" spans="1:13" ht="13.5">
      <c r="A21" s="285"/>
      <c r="B21" s="211" t="s">
        <v>160</v>
      </c>
      <c r="C21" s="202"/>
      <c r="D21" s="92"/>
      <c r="E21" s="203"/>
      <c r="F21" s="92"/>
      <c r="G21" s="203"/>
      <c r="H21" s="204"/>
      <c r="I21" s="205"/>
      <c r="J21" s="42"/>
      <c r="K21" s="205"/>
      <c r="L21" s="206"/>
      <c r="M21" s="200"/>
    </row>
    <row r="22" spans="1:13" ht="13.5">
      <c r="A22" s="285"/>
      <c r="B22" s="211" t="s">
        <v>161</v>
      </c>
      <c r="C22" s="202"/>
      <c r="D22" s="92"/>
      <c r="E22" s="203"/>
      <c r="F22" s="92"/>
      <c r="G22" s="203"/>
      <c r="H22" s="204">
        <f t="shared" si="1"/>
        <v>0</v>
      </c>
      <c r="I22" s="205"/>
      <c r="J22" s="42"/>
      <c r="K22" s="205"/>
      <c r="L22" s="206"/>
      <c r="M22" s="200">
        <f t="shared" si="2"/>
        <v>0</v>
      </c>
    </row>
    <row r="23" spans="1:13" ht="13.5">
      <c r="A23" s="285"/>
      <c r="B23" s="201" t="s">
        <v>162</v>
      </c>
      <c r="C23" s="208">
        <f>C24+C25</f>
        <v>0</v>
      </c>
      <c r="D23" s="114">
        <f aca="true" t="shared" si="3" ref="D23:L23">D24+D25</f>
        <v>0</v>
      </c>
      <c r="E23" s="209">
        <f t="shared" si="3"/>
        <v>0</v>
      </c>
      <c r="F23" s="114">
        <f t="shared" si="3"/>
        <v>0</v>
      </c>
      <c r="G23" s="209">
        <f t="shared" si="3"/>
        <v>0</v>
      </c>
      <c r="H23" s="204">
        <f t="shared" si="1"/>
        <v>0</v>
      </c>
      <c r="I23" s="209">
        <f t="shared" si="3"/>
        <v>0</v>
      </c>
      <c r="J23" s="114">
        <f t="shared" si="3"/>
        <v>0</v>
      </c>
      <c r="K23" s="209">
        <f t="shared" si="3"/>
        <v>0</v>
      </c>
      <c r="L23" s="210">
        <f t="shared" si="3"/>
        <v>0</v>
      </c>
      <c r="M23" s="200">
        <f t="shared" si="2"/>
        <v>0</v>
      </c>
    </row>
    <row r="24" spans="1:13" ht="13.5">
      <c r="A24" s="285"/>
      <c r="B24" s="201" t="s">
        <v>163</v>
      </c>
      <c r="C24" s="208"/>
      <c r="D24" s="114"/>
      <c r="E24" s="209"/>
      <c r="F24" s="114"/>
      <c r="G24" s="209"/>
      <c r="H24" s="204">
        <f t="shared" si="1"/>
        <v>0</v>
      </c>
      <c r="I24" s="212"/>
      <c r="J24" s="116"/>
      <c r="K24" s="212"/>
      <c r="L24" s="226"/>
      <c r="M24" s="200">
        <f t="shared" si="2"/>
        <v>0</v>
      </c>
    </row>
    <row r="25" spans="1:13" ht="13.5">
      <c r="A25" s="285"/>
      <c r="B25" s="201" t="s">
        <v>164</v>
      </c>
      <c r="C25" s="208">
        <f>SUM(C26:C29)</f>
        <v>0</v>
      </c>
      <c r="D25" s="114">
        <f aca="true" t="shared" si="4" ref="D25:L25">SUM(D26:D29)</f>
        <v>0</v>
      </c>
      <c r="E25" s="209">
        <f t="shared" si="4"/>
        <v>0</v>
      </c>
      <c r="F25" s="114">
        <f t="shared" si="4"/>
        <v>0</v>
      </c>
      <c r="G25" s="209">
        <f t="shared" si="4"/>
        <v>0</v>
      </c>
      <c r="H25" s="204">
        <f t="shared" si="1"/>
        <v>0</v>
      </c>
      <c r="I25" s="209">
        <f t="shared" si="4"/>
        <v>0</v>
      </c>
      <c r="J25" s="114">
        <f t="shared" si="4"/>
        <v>0</v>
      </c>
      <c r="K25" s="209">
        <f t="shared" si="4"/>
        <v>0</v>
      </c>
      <c r="L25" s="210">
        <f t="shared" si="4"/>
        <v>0</v>
      </c>
      <c r="M25" s="200">
        <f t="shared" si="2"/>
        <v>0</v>
      </c>
    </row>
    <row r="26" spans="1:13" ht="13.5">
      <c r="A26" s="285"/>
      <c r="B26" s="211" t="s">
        <v>158</v>
      </c>
      <c r="C26" s="202"/>
      <c r="D26" s="92"/>
      <c r="E26" s="203"/>
      <c r="F26" s="92"/>
      <c r="G26" s="203"/>
      <c r="H26" s="204">
        <f t="shared" si="1"/>
        <v>0</v>
      </c>
      <c r="I26" s="205"/>
      <c r="J26" s="42"/>
      <c r="K26" s="205"/>
      <c r="L26" s="206"/>
      <c r="M26" s="200">
        <f t="shared" si="2"/>
        <v>0</v>
      </c>
    </row>
    <row r="27" spans="1:13" ht="13.5">
      <c r="A27" s="285"/>
      <c r="B27" s="211" t="s">
        <v>159</v>
      </c>
      <c r="C27" s="202"/>
      <c r="D27" s="92"/>
      <c r="E27" s="203"/>
      <c r="F27" s="92"/>
      <c r="G27" s="203"/>
      <c r="H27" s="204">
        <f t="shared" si="1"/>
        <v>0</v>
      </c>
      <c r="I27" s="205"/>
      <c r="J27" s="42"/>
      <c r="K27" s="205"/>
      <c r="L27" s="206"/>
      <c r="M27" s="200">
        <f t="shared" si="2"/>
        <v>0</v>
      </c>
    </row>
    <row r="28" spans="1:13" ht="13.5">
      <c r="A28" s="285"/>
      <c r="B28" s="211" t="s">
        <v>160</v>
      </c>
      <c r="C28" s="202"/>
      <c r="D28" s="92"/>
      <c r="E28" s="203"/>
      <c r="F28" s="92"/>
      <c r="G28" s="203"/>
      <c r="H28" s="204"/>
      <c r="I28" s="205"/>
      <c r="J28" s="42"/>
      <c r="K28" s="205"/>
      <c r="L28" s="206"/>
      <c r="M28" s="200"/>
    </row>
    <row r="29" spans="1:13" ht="13.5">
      <c r="A29" s="285"/>
      <c r="B29" s="211" t="s">
        <v>165</v>
      </c>
      <c r="C29" s="202"/>
      <c r="D29" s="92"/>
      <c r="E29" s="203"/>
      <c r="F29" s="92"/>
      <c r="G29" s="203"/>
      <c r="H29" s="204">
        <f t="shared" si="1"/>
        <v>0</v>
      </c>
      <c r="I29" s="205"/>
      <c r="J29" s="42"/>
      <c r="K29" s="205"/>
      <c r="L29" s="206"/>
      <c r="M29" s="200">
        <f t="shared" si="2"/>
        <v>0</v>
      </c>
    </row>
    <row r="30" spans="1:13" ht="14.25" thickBot="1">
      <c r="A30" s="285"/>
      <c r="B30" s="201" t="s">
        <v>166</v>
      </c>
      <c r="C30" s="208"/>
      <c r="D30" s="114"/>
      <c r="E30" s="209"/>
      <c r="F30" s="114"/>
      <c r="G30" s="209"/>
      <c r="H30" s="204">
        <f t="shared" si="1"/>
        <v>0</v>
      </c>
      <c r="I30" s="212"/>
      <c r="J30" s="116"/>
      <c r="K30" s="212"/>
      <c r="L30" s="226"/>
      <c r="M30" s="200">
        <f t="shared" si="2"/>
        <v>0</v>
      </c>
    </row>
    <row r="31" spans="1:13" ht="14.25" thickBot="1">
      <c r="A31" s="286"/>
      <c r="B31" s="214" t="s">
        <v>167</v>
      </c>
      <c r="C31" s="215">
        <f>C14+C23+C30</f>
        <v>0</v>
      </c>
      <c r="D31" s="216">
        <f aca="true" t="shared" si="5" ref="D31:L31">D14+D23+D30</f>
        <v>0</v>
      </c>
      <c r="E31" s="217">
        <f t="shared" si="5"/>
        <v>0</v>
      </c>
      <c r="F31" s="216">
        <f t="shared" si="5"/>
        <v>0</v>
      </c>
      <c r="G31" s="217">
        <f t="shared" si="5"/>
        <v>0</v>
      </c>
      <c r="H31" s="218">
        <f t="shared" si="1"/>
        <v>0</v>
      </c>
      <c r="I31" s="217">
        <f t="shared" si="5"/>
        <v>0</v>
      </c>
      <c r="J31" s="216">
        <f t="shared" si="5"/>
        <v>0</v>
      </c>
      <c r="K31" s="217">
        <f t="shared" si="5"/>
        <v>0</v>
      </c>
      <c r="L31" s="227">
        <f t="shared" si="5"/>
        <v>0</v>
      </c>
      <c r="M31" s="222">
        <f t="shared" si="2"/>
        <v>0</v>
      </c>
    </row>
    <row r="32" spans="1:13" ht="13.5">
      <c r="A32" s="280" t="s">
        <v>168</v>
      </c>
      <c r="B32" s="211" t="s">
        <v>169</v>
      </c>
      <c r="C32" s="202">
        <f>SUM(C33:C35)</f>
        <v>0</v>
      </c>
      <c r="D32" s="92">
        <f>SUM(D33:D35)</f>
        <v>0</v>
      </c>
      <c r="E32" s="203">
        <f>SUM(E33:E35)</f>
        <v>0</v>
      </c>
      <c r="F32" s="92">
        <f>SUM(F33:F35)</f>
        <v>0</v>
      </c>
      <c r="G32" s="203">
        <f>SUM(G33:G35)</f>
        <v>0</v>
      </c>
      <c r="H32" s="204">
        <f t="shared" si="1"/>
        <v>0</v>
      </c>
      <c r="I32" s="228">
        <f>SUM(I33:I35)</f>
        <v>0</v>
      </c>
      <c r="J32" s="50">
        <f>SUM(J33:J35)</f>
        <v>0</v>
      </c>
      <c r="K32" s="228">
        <f>SUM(K33:K35)</f>
        <v>0</v>
      </c>
      <c r="L32" s="229">
        <f>SUM(L33:L35)</f>
        <v>0</v>
      </c>
      <c r="M32" s="200">
        <f t="shared" si="2"/>
        <v>0</v>
      </c>
    </row>
    <row r="33" spans="1:13" ht="13.5">
      <c r="A33" s="280"/>
      <c r="B33" s="211" t="s">
        <v>170</v>
      </c>
      <c r="C33" s="202"/>
      <c r="D33" s="92"/>
      <c r="E33" s="203"/>
      <c r="F33" s="92"/>
      <c r="G33" s="203"/>
      <c r="H33" s="204">
        <f t="shared" si="1"/>
        <v>0</v>
      </c>
      <c r="I33" s="228"/>
      <c r="J33" s="50"/>
      <c r="K33" s="228"/>
      <c r="L33" s="229"/>
      <c r="M33" s="200">
        <f t="shared" si="2"/>
        <v>0</v>
      </c>
    </row>
    <row r="34" spans="1:13" ht="13.5">
      <c r="A34" s="280"/>
      <c r="B34" s="211" t="s">
        <v>170</v>
      </c>
      <c r="C34" s="202"/>
      <c r="D34" s="92"/>
      <c r="E34" s="203"/>
      <c r="F34" s="92"/>
      <c r="G34" s="203"/>
      <c r="H34" s="204">
        <f t="shared" si="1"/>
        <v>0</v>
      </c>
      <c r="I34" s="228"/>
      <c r="J34" s="50"/>
      <c r="K34" s="228"/>
      <c r="L34" s="229"/>
      <c r="M34" s="200">
        <f t="shared" si="2"/>
        <v>0</v>
      </c>
    </row>
    <row r="35" spans="1:13" ht="14.25" thickBot="1">
      <c r="A35" s="280"/>
      <c r="B35" s="211" t="s">
        <v>170</v>
      </c>
      <c r="C35" s="202"/>
      <c r="D35" s="92"/>
      <c r="E35" s="203"/>
      <c r="F35" s="92"/>
      <c r="G35" s="203"/>
      <c r="H35" s="204">
        <f t="shared" si="1"/>
        <v>0</v>
      </c>
      <c r="I35" s="228"/>
      <c r="J35" s="50"/>
      <c r="K35" s="228"/>
      <c r="L35" s="229"/>
      <c r="M35" s="200">
        <f t="shared" si="2"/>
        <v>0</v>
      </c>
    </row>
    <row r="36" spans="1:13" ht="14.25" thickBot="1">
      <c r="A36" s="281"/>
      <c r="B36" s="214" t="s">
        <v>171</v>
      </c>
      <c r="C36" s="215">
        <f>SUM(C32:C35)</f>
        <v>0</v>
      </c>
      <c r="D36" s="216">
        <f aca="true" t="shared" si="6" ref="D36:L36">SUM(D32:D35)</f>
        <v>0</v>
      </c>
      <c r="E36" s="217">
        <f t="shared" si="6"/>
        <v>0</v>
      </c>
      <c r="F36" s="216">
        <f t="shared" si="6"/>
        <v>0</v>
      </c>
      <c r="G36" s="217">
        <f t="shared" si="6"/>
        <v>0</v>
      </c>
      <c r="H36" s="218">
        <f t="shared" si="1"/>
        <v>0</v>
      </c>
      <c r="I36" s="217">
        <f t="shared" si="6"/>
        <v>0</v>
      </c>
      <c r="J36" s="216">
        <f t="shared" si="6"/>
        <v>0</v>
      </c>
      <c r="K36" s="217">
        <f t="shared" si="6"/>
        <v>0</v>
      </c>
      <c r="L36" s="227">
        <f t="shared" si="6"/>
        <v>0</v>
      </c>
      <c r="M36" s="222">
        <f t="shared" si="2"/>
        <v>0</v>
      </c>
    </row>
    <row r="37" spans="1:13" ht="13.5">
      <c r="A37" s="279" t="s">
        <v>172</v>
      </c>
      <c r="B37" s="223" t="s">
        <v>173</v>
      </c>
      <c r="C37" s="230">
        <f>SUM(C38:C41)</f>
        <v>0</v>
      </c>
      <c r="D37" s="231">
        <f aca="true" t="shared" si="7" ref="D37:L37">SUM(D38:D41)</f>
        <v>0</v>
      </c>
      <c r="E37" s="232">
        <f t="shared" si="7"/>
        <v>0</v>
      </c>
      <c r="F37" s="231">
        <f t="shared" si="7"/>
        <v>0</v>
      </c>
      <c r="G37" s="232">
        <f t="shared" si="7"/>
        <v>0</v>
      </c>
      <c r="H37" s="204">
        <f t="shared" si="1"/>
        <v>0</v>
      </c>
      <c r="I37" s="232">
        <f t="shared" si="7"/>
        <v>0</v>
      </c>
      <c r="J37" s="231">
        <f t="shared" si="7"/>
        <v>0</v>
      </c>
      <c r="K37" s="232">
        <f t="shared" si="7"/>
        <v>0</v>
      </c>
      <c r="L37" s="233">
        <f t="shared" si="7"/>
        <v>0</v>
      </c>
      <c r="M37" s="200">
        <f t="shared" si="2"/>
        <v>0</v>
      </c>
    </row>
    <row r="38" spans="1:13" ht="13.5">
      <c r="A38" s="280"/>
      <c r="B38" s="211" t="s">
        <v>174</v>
      </c>
      <c r="C38" s="202"/>
      <c r="D38" s="92"/>
      <c r="E38" s="203"/>
      <c r="F38" s="92"/>
      <c r="G38" s="203"/>
      <c r="H38" s="204">
        <f t="shared" si="1"/>
        <v>0</v>
      </c>
      <c r="I38" s="228"/>
      <c r="J38" s="50"/>
      <c r="K38" s="228"/>
      <c r="L38" s="229"/>
      <c r="M38" s="200">
        <f t="shared" si="2"/>
        <v>0</v>
      </c>
    </row>
    <row r="39" spans="1:13" ht="13.5">
      <c r="A39" s="280"/>
      <c r="B39" s="211" t="s">
        <v>175</v>
      </c>
      <c r="C39" s="202"/>
      <c r="D39" s="92"/>
      <c r="E39" s="203"/>
      <c r="F39" s="92"/>
      <c r="G39" s="203"/>
      <c r="H39" s="204">
        <f t="shared" si="1"/>
        <v>0</v>
      </c>
      <c r="I39" s="228"/>
      <c r="J39" s="50"/>
      <c r="K39" s="228"/>
      <c r="L39" s="229"/>
      <c r="M39" s="200">
        <f t="shared" si="2"/>
        <v>0</v>
      </c>
    </row>
    <row r="40" spans="1:13" ht="13.5">
      <c r="A40" s="280"/>
      <c r="B40" s="211" t="s">
        <v>176</v>
      </c>
      <c r="C40" s="202"/>
      <c r="D40" s="92"/>
      <c r="E40" s="203"/>
      <c r="F40" s="92"/>
      <c r="G40" s="203"/>
      <c r="H40" s="204">
        <f t="shared" si="1"/>
        <v>0</v>
      </c>
      <c r="I40" s="228"/>
      <c r="J40" s="50"/>
      <c r="K40" s="228"/>
      <c r="L40" s="229"/>
      <c r="M40" s="200">
        <f t="shared" si="2"/>
        <v>0</v>
      </c>
    </row>
    <row r="41" spans="1:13" ht="13.5">
      <c r="A41" s="280"/>
      <c r="B41" s="211" t="s">
        <v>177</v>
      </c>
      <c r="C41" s="202"/>
      <c r="D41" s="92"/>
      <c r="E41" s="203"/>
      <c r="F41" s="92"/>
      <c r="G41" s="203"/>
      <c r="H41" s="204">
        <f t="shared" si="1"/>
        <v>0</v>
      </c>
      <c r="I41" s="228"/>
      <c r="J41" s="50"/>
      <c r="K41" s="228"/>
      <c r="L41" s="229"/>
      <c r="M41" s="200">
        <f t="shared" si="2"/>
        <v>0</v>
      </c>
    </row>
    <row r="42" spans="1:13" ht="13.5">
      <c r="A42" s="280"/>
      <c r="B42" s="201" t="s">
        <v>162</v>
      </c>
      <c r="C42" s="208">
        <f>SUM(C43:C44)</f>
        <v>0</v>
      </c>
      <c r="D42" s="114">
        <f aca="true" t="shared" si="8" ref="D42:L42">SUM(D43:D44)</f>
        <v>0</v>
      </c>
      <c r="E42" s="209">
        <f t="shared" si="8"/>
        <v>0</v>
      </c>
      <c r="F42" s="114">
        <f t="shared" si="8"/>
        <v>0</v>
      </c>
      <c r="G42" s="209">
        <f t="shared" si="8"/>
        <v>0</v>
      </c>
      <c r="H42" s="204">
        <f t="shared" si="1"/>
        <v>0</v>
      </c>
      <c r="I42" s="209">
        <f t="shared" si="8"/>
        <v>0</v>
      </c>
      <c r="J42" s="114">
        <f t="shared" si="8"/>
        <v>0</v>
      </c>
      <c r="K42" s="209">
        <f t="shared" si="8"/>
        <v>0</v>
      </c>
      <c r="L42" s="210">
        <f t="shared" si="8"/>
        <v>0</v>
      </c>
      <c r="M42" s="200">
        <f t="shared" si="2"/>
        <v>0</v>
      </c>
    </row>
    <row r="43" spans="1:13" ht="13.5">
      <c r="A43" s="280"/>
      <c r="B43" s="211" t="s">
        <v>178</v>
      </c>
      <c r="C43" s="202"/>
      <c r="D43" s="92"/>
      <c r="E43" s="203"/>
      <c r="F43" s="92"/>
      <c r="G43" s="203"/>
      <c r="H43" s="204">
        <f t="shared" si="1"/>
        <v>0</v>
      </c>
      <c r="I43" s="228"/>
      <c r="J43" s="50"/>
      <c r="K43" s="228"/>
      <c r="L43" s="229"/>
      <c r="M43" s="200">
        <f t="shared" si="2"/>
        <v>0</v>
      </c>
    </row>
    <row r="44" spans="1:13" ht="13.5">
      <c r="A44" s="280"/>
      <c r="B44" s="211" t="s">
        <v>179</v>
      </c>
      <c r="C44" s="202"/>
      <c r="D44" s="92"/>
      <c r="E44" s="203"/>
      <c r="F44" s="92"/>
      <c r="G44" s="203"/>
      <c r="H44" s="204">
        <f t="shared" si="1"/>
        <v>0</v>
      </c>
      <c r="I44" s="228"/>
      <c r="J44" s="50"/>
      <c r="K44" s="228"/>
      <c r="L44" s="229"/>
      <c r="M44" s="200">
        <f t="shared" si="2"/>
        <v>0</v>
      </c>
    </row>
    <row r="45" spans="1:13" ht="14.25" thickBot="1">
      <c r="A45" s="280"/>
      <c r="B45" s="201" t="s">
        <v>166</v>
      </c>
      <c r="C45" s="208"/>
      <c r="D45" s="114"/>
      <c r="E45" s="209"/>
      <c r="F45" s="114"/>
      <c r="G45" s="209"/>
      <c r="H45" s="204">
        <f t="shared" si="1"/>
        <v>0</v>
      </c>
      <c r="I45" s="234"/>
      <c r="J45" s="161"/>
      <c r="K45" s="234"/>
      <c r="L45" s="235"/>
      <c r="M45" s="200">
        <f t="shared" si="2"/>
        <v>0</v>
      </c>
    </row>
    <row r="46" spans="1:13" ht="14.25" thickBot="1">
      <c r="A46" s="281"/>
      <c r="B46" s="214" t="s">
        <v>180</v>
      </c>
      <c r="C46" s="215">
        <f>C37+C42+C45</f>
        <v>0</v>
      </c>
      <c r="D46" s="216">
        <f aca="true" t="shared" si="9" ref="D46:L46">D37+D42+D45</f>
        <v>0</v>
      </c>
      <c r="E46" s="217">
        <f t="shared" si="9"/>
        <v>0</v>
      </c>
      <c r="F46" s="216">
        <f t="shared" si="9"/>
        <v>0</v>
      </c>
      <c r="G46" s="217">
        <f t="shared" si="9"/>
        <v>0</v>
      </c>
      <c r="H46" s="218">
        <f t="shared" si="1"/>
        <v>0</v>
      </c>
      <c r="I46" s="217">
        <f t="shared" si="9"/>
        <v>0</v>
      </c>
      <c r="J46" s="216">
        <f t="shared" si="9"/>
        <v>0</v>
      </c>
      <c r="K46" s="217">
        <f t="shared" si="9"/>
        <v>0</v>
      </c>
      <c r="L46" s="227">
        <f t="shared" si="9"/>
        <v>0</v>
      </c>
      <c r="M46" s="222">
        <f t="shared" si="2"/>
        <v>0</v>
      </c>
    </row>
    <row r="47" spans="1:13" ht="13.5">
      <c r="A47" s="279" t="s">
        <v>181</v>
      </c>
      <c r="B47" s="223" t="s">
        <v>182</v>
      </c>
      <c r="C47" s="196">
        <f>SUM(C48:C50)</f>
        <v>0</v>
      </c>
      <c r="D47" s="168">
        <f aca="true" t="shared" si="10" ref="D47:L47">SUM(D48:D50)</f>
        <v>0</v>
      </c>
      <c r="E47" s="197">
        <f t="shared" si="10"/>
        <v>0</v>
      </c>
      <c r="F47" s="168">
        <f t="shared" si="10"/>
        <v>0</v>
      </c>
      <c r="G47" s="197">
        <f t="shared" si="10"/>
        <v>0</v>
      </c>
      <c r="H47" s="198">
        <f t="shared" si="1"/>
        <v>0</v>
      </c>
      <c r="I47" s="197">
        <f t="shared" si="10"/>
        <v>0</v>
      </c>
      <c r="J47" s="168">
        <f t="shared" si="10"/>
        <v>0</v>
      </c>
      <c r="K47" s="197">
        <f t="shared" si="10"/>
        <v>0</v>
      </c>
      <c r="L47" s="199">
        <f t="shared" si="10"/>
        <v>0</v>
      </c>
      <c r="M47" s="200">
        <f t="shared" si="2"/>
        <v>0</v>
      </c>
    </row>
    <row r="48" spans="1:13" ht="13.5">
      <c r="A48" s="280"/>
      <c r="B48" s="211" t="s">
        <v>183</v>
      </c>
      <c r="C48" s="202"/>
      <c r="D48" s="92"/>
      <c r="E48" s="203"/>
      <c r="F48" s="92"/>
      <c r="G48" s="203"/>
      <c r="H48" s="204">
        <f t="shared" si="1"/>
        <v>0</v>
      </c>
      <c r="I48" s="228"/>
      <c r="J48" s="50"/>
      <c r="K48" s="228"/>
      <c r="L48" s="229"/>
      <c r="M48" s="200">
        <f t="shared" si="2"/>
        <v>0</v>
      </c>
    </row>
    <row r="49" spans="1:13" ht="13.5">
      <c r="A49" s="280"/>
      <c r="B49" s="211" t="s">
        <v>184</v>
      </c>
      <c r="C49" s="202"/>
      <c r="D49" s="92"/>
      <c r="E49" s="203"/>
      <c r="F49" s="92"/>
      <c r="G49" s="203"/>
      <c r="H49" s="204">
        <f t="shared" si="1"/>
        <v>0</v>
      </c>
      <c r="I49" s="228"/>
      <c r="J49" s="50"/>
      <c r="K49" s="228"/>
      <c r="L49" s="229"/>
      <c r="M49" s="200">
        <f t="shared" si="2"/>
        <v>0</v>
      </c>
    </row>
    <row r="50" spans="1:13" ht="13.5">
      <c r="A50" s="280"/>
      <c r="B50" s="211" t="s">
        <v>185</v>
      </c>
      <c r="C50" s="202"/>
      <c r="D50" s="92"/>
      <c r="E50" s="203"/>
      <c r="F50" s="92"/>
      <c r="G50" s="203"/>
      <c r="H50" s="204">
        <f t="shared" si="1"/>
        <v>0</v>
      </c>
      <c r="I50" s="228"/>
      <c r="J50" s="50"/>
      <c r="K50" s="228"/>
      <c r="L50" s="229"/>
      <c r="M50" s="200">
        <f t="shared" si="2"/>
        <v>0</v>
      </c>
    </row>
    <row r="51" spans="1:13" ht="13.5">
      <c r="A51" s="280"/>
      <c r="B51" s="201" t="s">
        <v>144</v>
      </c>
      <c r="C51" s="208">
        <f>SUM(C52:C54)</f>
        <v>0</v>
      </c>
      <c r="D51" s="114">
        <f aca="true" t="shared" si="11" ref="D51:L51">SUM(D52:D54)</f>
        <v>0</v>
      </c>
      <c r="E51" s="209">
        <f t="shared" si="11"/>
        <v>0</v>
      </c>
      <c r="F51" s="114">
        <f t="shared" si="11"/>
        <v>0</v>
      </c>
      <c r="G51" s="209">
        <f t="shared" si="11"/>
        <v>0</v>
      </c>
      <c r="H51" s="204">
        <f t="shared" si="1"/>
        <v>0</v>
      </c>
      <c r="I51" s="209">
        <f t="shared" si="11"/>
        <v>0</v>
      </c>
      <c r="J51" s="114">
        <f t="shared" si="11"/>
        <v>0</v>
      </c>
      <c r="K51" s="209">
        <f t="shared" si="11"/>
        <v>0</v>
      </c>
      <c r="L51" s="210">
        <f t="shared" si="11"/>
        <v>0</v>
      </c>
      <c r="M51" s="200">
        <f t="shared" si="2"/>
        <v>0</v>
      </c>
    </row>
    <row r="52" spans="1:13" ht="13.5">
      <c r="A52" s="280"/>
      <c r="B52" s="211" t="s">
        <v>186</v>
      </c>
      <c r="C52" s="202"/>
      <c r="D52" s="92"/>
      <c r="E52" s="203"/>
      <c r="F52" s="92"/>
      <c r="G52" s="203"/>
      <c r="H52" s="204">
        <f t="shared" si="1"/>
        <v>0</v>
      </c>
      <c r="I52" s="228"/>
      <c r="J52" s="50"/>
      <c r="K52" s="228"/>
      <c r="L52" s="229"/>
      <c r="M52" s="200">
        <f t="shared" si="2"/>
        <v>0</v>
      </c>
    </row>
    <row r="53" spans="1:13" ht="13.5">
      <c r="A53" s="280"/>
      <c r="B53" s="211" t="s">
        <v>187</v>
      </c>
      <c r="C53" s="202"/>
      <c r="D53" s="92"/>
      <c r="E53" s="203"/>
      <c r="F53" s="92"/>
      <c r="G53" s="203"/>
      <c r="H53" s="204">
        <f t="shared" si="1"/>
        <v>0</v>
      </c>
      <c r="I53" s="228"/>
      <c r="J53" s="50"/>
      <c r="K53" s="228"/>
      <c r="L53" s="229"/>
      <c r="M53" s="200">
        <f t="shared" si="2"/>
        <v>0</v>
      </c>
    </row>
    <row r="54" spans="1:13" ht="13.5">
      <c r="A54" s="280"/>
      <c r="B54" s="211" t="s">
        <v>185</v>
      </c>
      <c r="C54" s="202"/>
      <c r="D54" s="92"/>
      <c r="E54" s="203"/>
      <c r="F54" s="92"/>
      <c r="G54" s="203"/>
      <c r="H54" s="204">
        <f t="shared" si="1"/>
        <v>0</v>
      </c>
      <c r="I54" s="228"/>
      <c r="J54" s="50"/>
      <c r="K54" s="228"/>
      <c r="L54" s="229"/>
      <c r="M54" s="200">
        <f t="shared" si="2"/>
        <v>0</v>
      </c>
    </row>
    <row r="55" spans="1:13" ht="13.5">
      <c r="A55" s="280"/>
      <c r="B55" s="201" t="s">
        <v>162</v>
      </c>
      <c r="C55" s="208">
        <f>SUM(C56:C58)</f>
        <v>0</v>
      </c>
      <c r="D55" s="114">
        <f aca="true" t="shared" si="12" ref="D55:L55">SUM(D56:D58)</f>
        <v>0</v>
      </c>
      <c r="E55" s="209">
        <f t="shared" si="12"/>
        <v>0</v>
      </c>
      <c r="F55" s="114">
        <f t="shared" si="12"/>
        <v>0</v>
      </c>
      <c r="G55" s="209">
        <f t="shared" si="12"/>
        <v>0</v>
      </c>
      <c r="H55" s="204">
        <f t="shared" si="1"/>
        <v>0</v>
      </c>
      <c r="I55" s="209">
        <f t="shared" si="12"/>
        <v>0</v>
      </c>
      <c r="J55" s="114">
        <f t="shared" si="12"/>
        <v>0</v>
      </c>
      <c r="K55" s="209">
        <f t="shared" si="12"/>
        <v>0</v>
      </c>
      <c r="L55" s="210">
        <f t="shared" si="12"/>
        <v>0</v>
      </c>
      <c r="M55" s="200">
        <f t="shared" si="2"/>
        <v>0</v>
      </c>
    </row>
    <row r="56" spans="1:13" ht="13.5">
      <c r="A56" s="280"/>
      <c r="B56" s="211" t="s">
        <v>186</v>
      </c>
      <c r="C56" s="202"/>
      <c r="D56" s="92"/>
      <c r="E56" s="203"/>
      <c r="F56" s="92"/>
      <c r="G56" s="203"/>
      <c r="H56" s="204">
        <f t="shared" si="1"/>
        <v>0</v>
      </c>
      <c r="I56" s="228"/>
      <c r="J56" s="50"/>
      <c r="K56" s="228"/>
      <c r="L56" s="229"/>
      <c r="M56" s="200">
        <f t="shared" si="2"/>
        <v>0</v>
      </c>
    </row>
    <row r="57" spans="1:13" ht="13.5">
      <c r="A57" s="280"/>
      <c r="B57" s="211" t="s">
        <v>187</v>
      </c>
      <c r="C57" s="202"/>
      <c r="D57" s="92"/>
      <c r="E57" s="203"/>
      <c r="F57" s="92"/>
      <c r="G57" s="203"/>
      <c r="H57" s="204">
        <f t="shared" si="1"/>
        <v>0</v>
      </c>
      <c r="I57" s="228"/>
      <c r="J57" s="50"/>
      <c r="K57" s="228"/>
      <c r="L57" s="229"/>
      <c r="M57" s="200">
        <f t="shared" si="2"/>
        <v>0</v>
      </c>
    </row>
    <row r="58" spans="1:13" ht="14.25" thickBot="1">
      <c r="A58" s="280"/>
      <c r="B58" s="211" t="s">
        <v>185</v>
      </c>
      <c r="C58" s="202"/>
      <c r="D58" s="92"/>
      <c r="E58" s="203"/>
      <c r="F58" s="92"/>
      <c r="G58" s="203"/>
      <c r="H58" s="204">
        <f t="shared" si="1"/>
        <v>0</v>
      </c>
      <c r="I58" s="228"/>
      <c r="J58" s="50"/>
      <c r="K58" s="228"/>
      <c r="L58" s="229"/>
      <c r="M58" s="200">
        <f t="shared" si="2"/>
        <v>0</v>
      </c>
    </row>
    <row r="59" spans="1:13" ht="14.25" thickBot="1">
      <c r="A59" s="281"/>
      <c r="B59" s="135" t="s">
        <v>188</v>
      </c>
      <c r="C59" s="236">
        <f>C47+C51+C55</f>
        <v>0</v>
      </c>
      <c r="D59" s="137">
        <f aca="true" t="shared" si="13" ref="D59:L59">D47+D51+D55</f>
        <v>0</v>
      </c>
      <c r="E59" s="237">
        <f t="shared" si="13"/>
        <v>0</v>
      </c>
      <c r="F59" s="137">
        <f t="shared" si="13"/>
        <v>0</v>
      </c>
      <c r="G59" s="237">
        <f t="shared" si="13"/>
        <v>0</v>
      </c>
      <c r="H59" s="218">
        <f t="shared" si="1"/>
        <v>0</v>
      </c>
      <c r="I59" s="237">
        <f t="shared" si="13"/>
        <v>0</v>
      </c>
      <c r="J59" s="137">
        <f t="shared" si="13"/>
        <v>0</v>
      </c>
      <c r="K59" s="237">
        <f t="shared" si="13"/>
        <v>0</v>
      </c>
      <c r="L59" s="238">
        <f t="shared" si="13"/>
        <v>0</v>
      </c>
      <c r="M59" s="222">
        <f t="shared" si="2"/>
        <v>0</v>
      </c>
    </row>
    <row r="60" spans="1:13" ht="17.25" thickBot="1">
      <c r="A60" s="282" t="s">
        <v>189</v>
      </c>
      <c r="B60" s="283"/>
      <c r="C60" s="239">
        <f>C13+C31+C36+C46+C59</f>
        <v>0</v>
      </c>
      <c r="D60" s="241">
        <f aca="true" t="shared" si="14" ref="D60:L60">D13+D31+D36+D46+D59</f>
        <v>0</v>
      </c>
      <c r="E60" s="242">
        <f t="shared" si="14"/>
        <v>0</v>
      </c>
      <c r="F60" s="241">
        <f t="shared" si="14"/>
        <v>0</v>
      </c>
      <c r="G60" s="242">
        <f t="shared" si="14"/>
        <v>0</v>
      </c>
      <c r="H60" s="243">
        <f t="shared" si="1"/>
        <v>0</v>
      </c>
      <c r="I60" s="242">
        <f t="shared" si="14"/>
        <v>0</v>
      </c>
      <c r="J60" s="241">
        <f t="shared" si="14"/>
        <v>0</v>
      </c>
      <c r="K60" s="242">
        <f t="shared" si="14"/>
        <v>0</v>
      </c>
      <c r="L60" s="244">
        <f t="shared" si="14"/>
        <v>0</v>
      </c>
      <c r="M60" s="245">
        <f t="shared" si="2"/>
        <v>0</v>
      </c>
    </row>
    <row r="61" spans="1:13" ht="13.5">
      <c r="A61" s="32"/>
      <c r="B61" s="22"/>
      <c r="C61" s="22"/>
      <c r="D61" s="22"/>
      <c r="E61" s="22"/>
      <c r="F61" s="22"/>
      <c r="G61" s="22"/>
      <c r="H61" s="25"/>
      <c r="I61" s="26"/>
      <c r="J61" s="26"/>
      <c r="K61" s="23"/>
      <c r="L61" s="23"/>
      <c r="M61" s="246"/>
    </row>
    <row r="62" spans="1:13" ht="12.75">
      <c r="A62" s="41" t="s">
        <v>59</v>
      </c>
      <c r="B62" s="7"/>
      <c r="C62" s="7"/>
      <c r="D62" s="7"/>
      <c r="E62" s="7"/>
      <c r="F62" s="7"/>
      <c r="G62" s="7"/>
      <c r="M62" s="3"/>
    </row>
    <row r="63" spans="1:13" ht="12.75">
      <c r="A63" s="7"/>
      <c r="B63" s="29" t="s">
        <v>102</v>
      </c>
      <c r="C63" s="29"/>
      <c r="D63" s="29"/>
      <c r="E63" s="29"/>
      <c r="F63" s="29"/>
      <c r="G63" s="29"/>
      <c r="M63" s="3"/>
    </row>
    <row r="64" spans="1:13" ht="12.75">
      <c r="A64" s="7"/>
      <c r="B64" s="29" t="s">
        <v>198</v>
      </c>
      <c r="C64" s="29"/>
      <c r="D64" s="29"/>
      <c r="E64" s="29"/>
      <c r="F64" s="29"/>
      <c r="G64" s="29"/>
      <c r="M64" s="3"/>
    </row>
    <row r="65" spans="1:13" ht="12.75">
      <c r="A65" s="7"/>
      <c r="B65" s="29"/>
      <c r="C65" s="29"/>
      <c r="D65" s="29"/>
      <c r="E65" s="29"/>
      <c r="F65" s="29"/>
      <c r="G65" s="29"/>
      <c r="M65" s="3"/>
    </row>
    <row r="66" spans="1:7" ht="12.75">
      <c r="A66" s="41" t="s">
        <v>60</v>
      </c>
      <c r="B66" s="14"/>
      <c r="C66" s="14"/>
      <c r="D66" s="14"/>
      <c r="E66" s="14"/>
      <c r="F66" s="14"/>
      <c r="G66" s="14"/>
    </row>
    <row r="67" spans="1:7" ht="12.75">
      <c r="A67" s="41"/>
      <c r="B67" s="80" t="s">
        <v>190</v>
      </c>
      <c r="C67" s="14"/>
      <c r="D67" s="14"/>
      <c r="E67" s="14"/>
      <c r="F67" s="14"/>
      <c r="G67" s="14"/>
    </row>
    <row r="68" spans="1:7" ht="12.75">
      <c r="A68" s="41"/>
      <c r="B68" s="80" t="s">
        <v>191</v>
      </c>
      <c r="C68" s="14"/>
      <c r="D68" s="14"/>
      <c r="E68" s="14"/>
      <c r="F68" s="14"/>
      <c r="G68" s="14"/>
    </row>
    <row r="69" spans="1:7" ht="12.75">
      <c r="A69" s="41"/>
      <c r="B69" s="80" t="s">
        <v>192</v>
      </c>
      <c r="C69" s="14"/>
      <c r="D69" s="14"/>
      <c r="E69" s="14"/>
      <c r="F69" s="14"/>
      <c r="G69" s="14"/>
    </row>
    <row r="70" spans="1:7" ht="12.75">
      <c r="A70" s="41"/>
      <c r="B70" s="80" t="s">
        <v>193</v>
      </c>
      <c r="C70" s="14"/>
      <c r="D70" s="14"/>
      <c r="E70" s="14"/>
      <c r="F70" s="14"/>
      <c r="G70" s="14"/>
    </row>
    <row r="71" spans="1:7" ht="12.75">
      <c r="A71" s="41"/>
      <c r="B71" s="80" t="s">
        <v>194</v>
      </c>
      <c r="C71" s="14"/>
      <c r="D71" s="14"/>
      <c r="E71" s="14"/>
      <c r="F71" s="14"/>
      <c r="G71" s="14"/>
    </row>
    <row r="72" spans="1:7" ht="12.75">
      <c r="A72" s="41"/>
      <c r="B72" s="80" t="s">
        <v>195</v>
      </c>
      <c r="C72" s="14"/>
      <c r="D72" s="14"/>
      <c r="E72" s="14"/>
      <c r="F72" s="14"/>
      <c r="G72" s="14"/>
    </row>
    <row r="73" spans="1:7" ht="12.75">
      <c r="A73" s="41"/>
      <c r="B73" s="80" t="s">
        <v>199</v>
      </c>
      <c r="C73" s="14"/>
      <c r="D73" s="14"/>
      <c r="E73" s="14"/>
      <c r="F73" s="14"/>
      <c r="G73" s="14"/>
    </row>
    <row r="74" spans="1:7" ht="12.75">
      <c r="A74" s="41"/>
      <c r="B74" s="80" t="s">
        <v>196</v>
      </c>
      <c r="C74" s="14"/>
      <c r="D74" s="14"/>
      <c r="E74" s="14"/>
      <c r="F74" s="14"/>
      <c r="G74" s="14"/>
    </row>
    <row r="75" spans="1:7" ht="12.75">
      <c r="A75" s="41"/>
      <c r="B75" s="80" t="s">
        <v>197</v>
      </c>
      <c r="C75" s="14"/>
      <c r="D75" s="14"/>
      <c r="E75" s="14"/>
      <c r="F75" s="14"/>
      <c r="G75" s="14"/>
    </row>
    <row r="76" spans="1:8" ht="12.75">
      <c r="A76" s="14"/>
      <c r="B76" s="29"/>
      <c r="C76" s="29"/>
      <c r="D76" s="29"/>
      <c r="E76" s="29"/>
      <c r="F76" s="29"/>
      <c r="G76" s="29"/>
      <c r="H76" s="14"/>
    </row>
    <row r="77" spans="1:8" ht="12.75">
      <c r="A77" s="14"/>
      <c r="B77" s="29" t="s">
        <v>200</v>
      </c>
      <c r="C77" s="80"/>
      <c r="D77" s="80"/>
      <c r="E77" s="80"/>
      <c r="F77" s="80"/>
      <c r="G77" s="80"/>
      <c r="H77" s="14"/>
    </row>
  </sheetData>
  <mergeCells count="16">
    <mergeCell ref="A1:M1"/>
    <mergeCell ref="C2:D2"/>
    <mergeCell ref="E2:H2"/>
    <mergeCell ref="A3:B4"/>
    <mergeCell ref="C3:H3"/>
    <mergeCell ref="I3:I4"/>
    <mergeCell ref="J3:J4"/>
    <mergeCell ref="K3:K4"/>
    <mergeCell ref="L3:L4"/>
    <mergeCell ref="M3:M4"/>
    <mergeCell ref="A47:A59"/>
    <mergeCell ref="A60:B60"/>
    <mergeCell ref="A5:A13"/>
    <mergeCell ref="A14:A31"/>
    <mergeCell ref="A32:A36"/>
    <mergeCell ref="A37:A46"/>
  </mergeCells>
  <dataValidations count="2">
    <dataValidation type="list" allowBlank="1" showInputMessage="1" showErrorMessage="1" sqref="C2:D2">
      <formula1>dollarYear</formula1>
    </dataValidation>
    <dataValidation type="list" allowBlank="1" showInputMessage="1" showErrorMessage="1" sqref="E2:H2">
      <formula1>dollarValue</formula1>
    </dataValidation>
  </dataValidations>
  <printOptions/>
  <pageMargins left="0.77" right="0.49" top="0.67" bottom="0.48" header="0.33" footer="0.25"/>
  <pageSetup horizontalDpi="300" verticalDpi="300" orientation="landscape" scale="80" r:id="rId2"/>
  <headerFooter alignWithMargins="0">
    <oddFooter>&amp;L&amp;F&amp;C&amp;P of &amp;N</oddFooter>
  </headerFooter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="75" zoomScaleNormal="75" workbookViewId="0" topLeftCell="A1">
      <selection activeCell="A3" sqref="A3:B4"/>
    </sheetView>
  </sheetViews>
  <sheetFormatPr defaultColWidth="9.140625" defaultRowHeight="12.75"/>
  <cols>
    <col min="2" max="2" width="48.28125" style="0" customWidth="1"/>
  </cols>
  <sheetData>
    <row r="1" spans="1:13" ht="20.25">
      <c r="A1" s="287" t="s">
        <v>140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21" customHeight="1" thickBot="1">
      <c r="A2" s="190"/>
      <c r="B2" s="190"/>
      <c r="C2" s="288">
        <v>2007</v>
      </c>
      <c r="D2" s="288"/>
      <c r="E2" s="289" t="s">
        <v>115</v>
      </c>
      <c r="F2" s="289"/>
      <c r="G2" s="289"/>
      <c r="H2" s="289"/>
      <c r="I2" s="190"/>
      <c r="J2" s="190"/>
      <c r="K2" s="190"/>
      <c r="L2" s="190"/>
      <c r="M2" s="190"/>
    </row>
    <row r="3" spans="1:13" ht="13.5" thickBot="1">
      <c r="A3" s="290" t="s">
        <v>201</v>
      </c>
      <c r="B3" s="291"/>
      <c r="C3" s="294" t="s">
        <v>142</v>
      </c>
      <c r="D3" s="295"/>
      <c r="E3" s="295"/>
      <c r="F3" s="295"/>
      <c r="G3" s="295"/>
      <c r="H3" s="296"/>
      <c r="I3" s="297" t="s">
        <v>112</v>
      </c>
      <c r="J3" s="299" t="s">
        <v>112</v>
      </c>
      <c r="K3" s="299" t="s">
        <v>112</v>
      </c>
      <c r="L3" s="301" t="s">
        <v>113</v>
      </c>
      <c r="M3" s="303" t="s">
        <v>114</v>
      </c>
    </row>
    <row r="4" spans="1:13" ht="33.75" thickBot="1">
      <c r="A4" s="292"/>
      <c r="B4" s="293"/>
      <c r="C4" s="192" t="s">
        <v>103</v>
      </c>
      <c r="D4" s="193" t="s">
        <v>104</v>
      </c>
      <c r="E4" s="194" t="s">
        <v>105</v>
      </c>
      <c r="F4" s="193" t="s">
        <v>106</v>
      </c>
      <c r="G4" s="194" t="s">
        <v>107</v>
      </c>
      <c r="H4" s="101" t="s">
        <v>108</v>
      </c>
      <c r="I4" s="298"/>
      <c r="J4" s="300"/>
      <c r="K4" s="300"/>
      <c r="L4" s="302"/>
      <c r="M4" s="304"/>
    </row>
    <row r="5" spans="1:13" ht="13.5">
      <c r="A5" s="284" t="s">
        <v>143</v>
      </c>
      <c r="B5" s="195" t="s">
        <v>144</v>
      </c>
      <c r="C5" s="196">
        <f>C6+C17</f>
        <v>0</v>
      </c>
      <c r="D5" s="168">
        <f aca="true" t="shared" si="0" ref="D5:L5">D6+D17</f>
        <v>0</v>
      </c>
      <c r="E5" s="197">
        <f t="shared" si="0"/>
        <v>0</v>
      </c>
      <c r="F5" s="168">
        <f t="shared" si="0"/>
        <v>0</v>
      </c>
      <c r="G5" s="197">
        <f t="shared" si="0"/>
        <v>0</v>
      </c>
      <c r="H5" s="198">
        <f>SUM(C5:G5)</f>
        <v>0</v>
      </c>
      <c r="I5" s="197">
        <f t="shared" si="0"/>
        <v>0</v>
      </c>
      <c r="J5" s="168">
        <f t="shared" si="0"/>
        <v>0</v>
      </c>
      <c r="K5" s="197">
        <f t="shared" si="0"/>
        <v>0</v>
      </c>
      <c r="L5" s="199">
        <f t="shared" si="0"/>
        <v>0</v>
      </c>
      <c r="M5" s="200">
        <f>H5+I5+J5+K5+L5</f>
        <v>0</v>
      </c>
    </row>
    <row r="6" spans="1:13" ht="13.5">
      <c r="A6" s="285"/>
      <c r="B6" s="201" t="s">
        <v>202</v>
      </c>
      <c r="C6" s="202"/>
      <c r="D6" s="92"/>
      <c r="E6" s="203"/>
      <c r="F6" s="92"/>
      <c r="G6" s="203"/>
      <c r="H6" s="204">
        <f>SUM(C6:G6)</f>
        <v>0</v>
      </c>
      <c r="I6" s="205"/>
      <c r="J6" s="42"/>
      <c r="K6" s="205"/>
      <c r="L6" s="206"/>
      <c r="M6" s="200">
        <f>H6+I6+J6+K6+L6</f>
        <v>0</v>
      </c>
    </row>
    <row r="7" spans="1:13" ht="13.5">
      <c r="A7" s="285"/>
      <c r="B7" s="201" t="s">
        <v>221</v>
      </c>
      <c r="C7" s="202"/>
      <c r="D7" s="92"/>
      <c r="E7" s="203"/>
      <c r="F7" s="92"/>
      <c r="G7" s="203"/>
      <c r="H7" s="204"/>
      <c r="I7" s="205"/>
      <c r="J7" s="42"/>
      <c r="K7" s="205"/>
      <c r="L7" s="206"/>
      <c r="M7" s="200"/>
    </row>
    <row r="8" spans="1:13" ht="13.5">
      <c r="A8" s="285"/>
      <c r="B8" s="211" t="s">
        <v>203</v>
      </c>
      <c r="C8" s="202"/>
      <c r="D8" s="92"/>
      <c r="E8" s="203"/>
      <c r="F8" s="92"/>
      <c r="G8" s="203"/>
      <c r="H8" s="204"/>
      <c r="I8" s="205"/>
      <c r="J8" s="42"/>
      <c r="K8" s="205"/>
      <c r="L8" s="206"/>
      <c r="M8" s="200"/>
    </row>
    <row r="9" spans="1:13" ht="13.5">
      <c r="A9" s="285"/>
      <c r="B9" s="211" t="s">
        <v>204</v>
      </c>
      <c r="C9" s="202"/>
      <c r="D9" s="92"/>
      <c r="E9" s="203"/>
      <c r="F9" s="92"/>
      <c r="G9" s="203"/>
      <c r="H9" s="204"/>
      <c r="I9" s="205"/>
      <c r="J9" s="42"/>
      <c r="K9" s="205"/>
      <c r="L9" s="206"/>
      <c r="M9" s="200"/>
    </row>
    <row r="10" spans="1:13" ht="13.5">
      <c r="A10" s="285"/>
      <c r="B10" s="211" t="s">
        <v>205</v>
      </c>
      <c r="C10" s="202"/>
      <c r="D10" s="92"/>
      <c r="E10" s="203"/>
      <c r="F10" s="92"/>
      <c r="G10" s="203"/>
      <c r="H10" s="204"/>
      <c r="I10" s="205"/>
      <c r="J10" s="42"/>
      <c r="K10" s="205"/>
      <c r="L10" s="206"/>
      <c r="M10" s="200"/>
    </row>
    <row r="11" spans="1:13" ht="13.5">
      <c r="A11" s="285"/>
      <c r="B11" s="211" t="s">
        <v>206</v>
      </c>
      <c r="C11" s="202"/>
      <c r="D11" s="92"/>
      <c r="E11" s="203"/>
      <c r="F11" s="92"/>
      <c r="G11" s="203"/>
      <c r="H11" s="204"/>
      <c r="I11" s="205"/>
      <c r="J11" s="42"/>
      <c r="K11" s="205"/>
      <c r="L11" s="206"/>
      <c r="M11" s="200"/>
    </row>
    <row r="12" spans="1:13" ht="13.5">
      <c r="A12" s="285"/>
      <c r="B12" s="305" t="s">
        <v>207</v>
      </c>
      <c r="C12" s="202"/>
      <c r="D12" s="92"/>
      <c r="E12" s="203"/>
      <c r="F12" s="92"/>
      <c r="G12" s="203"/>
      <c r="H12" s="204"/>
      <c r="I12" s="205"/>
      <c r="J12" s="42"/>
      <c r="K12" s="205"/>
      <c r="L12" s="206"/>
      <c r="M12" s="200"/>
    </row>
    <row r="13" spans="1:13" ht="13.5">
      <c r="A13" s="285"/>
      <c r="B13" s="211" t="s">
        <v>208</v>
      </c>
      <c r="C13" s="202"/>
      <c r="D13" s="92"/>
      <c r="E13" s="203"/>
      <c r="F13" s="92"/>
      <c r="G13" s="203"/>
      <c r="H13" s="204"/>
      <c r="I13" s="205"/>
      <c r="J13" s="42"/>
      <c r="K13" s="205"/>
      <c r="L13" s="206"/>
      <c r="M13" s="200"/>
    </row>
    <row r="14" spans="1:13" ht="13.5">
      <c r="A14" s="285"/>
      <c r="B14" s="211" t="s">
        <v>209</v>
      </c>
      <c r="C14" s="202"/>
      <c r="D14" s="92"/>
      <c r="E14" s="203"/>
      <c r="F14" s="92"/>
      <c r="G14" s="203"/>
      <c r="H14" s="204"/>
      <c r="I14" s="205"/>
      <c r="J14" s="42"/>
      <c r="K14" s="205"/>
      <c r="L14" s="206"/>
      <c r="M14" s="200"/>
    </row>
    <row r="15" spans="1:13" ht="13.5">
      <c r="A15" s="285"/>
      <c r="B15" s="211" t="s">
        <v>210</v>
      </c>
      <c r="C15" s="202"/>
      <c r="D15" s="92"/>
      <c r="E15" s="203"/>
      <c r="F15" s="92"/>
      <c r="G15" s="203"/>
      <c r="H15" s="204"/>
      <c r="I15" s="205"/>
      <c r="J15" s="42"/>
      <c r="K15" s="205"/>
      <c r="L15" s="206"/>
      <c r="M15" s="200"/>
    </row>
    <row r="16" spans="1:13" ht="13.5">
      <c r="A16" s="285"/>
      <c r="B16" s="211" t="s">
        <v>211</v>
      </c>
      <c r="C16" s="202"/>
      <c r="D16" s="92"/>
      <c r="E16" s="203"/>
      <c r="F16" s="92"/>
      <c r="G16" s="203"/>
      <c r="H16" s="204"/>
      <c r="I16" s="205"/>
      <c r="J16" s="42"/>
      <c r="K16" s="205"/>
      <c r="L16" s="206"/>
      <c r="M16" s="200"/>
    </row>
    <row r="17" spans="1:13" ht="13.5">
      <c r="A17" s="285"/>
      <c r="B17" s="201" t="s">
        <v>146</v>
      </c>
      <c r="C17" s="202"/>
      <c r="D17" s="92"/>
      <c r="E17" s="203"/>
      <c r="F17" s="92"/>
      <c r="G17" s="203"/>
      <c r="H17" s="204">
        <f>SUM(C17:G17)</f>
        <v>0</v>
      </c>
      <c r="I17" s="205"/>
      <c r="J17" s="42"/>
      <c r="K17" s="207"/>
      <c r="L17" s="75"/>
      <c r="M17" s="200">
        <f>H17+I17+J17+K17+L17</f>
        <v>0</v>
      </c>
    </row>
    <row r="18" spans="1:13" ht="13.5">
      <c r="A18" s="285"/>
      <c r="B18" s="201" t="s">
        <v>212</v>
      </c>
      <c r="C18" s="202"/>
      <c r="D18" s="92"/>
      <c r="E18" s="203"/>
      <c r="F18" s="92"/>
      <c r="G18" s="203"/>
      <c r="H18" s="204"/>
      <c r="I18" s="205"/>
      <c r="J18" s="42"/>
      <c r="K18" s="207"/>
      <c r="L18" s="75"/>
      <c r="M18" s="200"/>
    </row>
    <row r="19" spans="1:13" ht="13.5">
      <c r="A19" s="285"/>
      <c r="B19" s="201"/>
      <c r="C19" s="202"/>
      <c r="D19" s="92"/>
      <c r="E19" s="203"/>
      <c r="F19" s="92"/>
      <c r="G19" s="203"/>
      <c r="H19" s="204"/>
      <c r="I19" s="205"/>
      <c r="J19" s="42"/>
      <c r="K19" s="207"/>
      <c r="L19" s="75"/>
      <c r="M19" s="200"/>
    </row>
    <row r="20" spans="1:13" ht="13.5">
      <c r="A20" s="285"/>
      <c r="B20" s="201" t="s">
        <v>162</v>
      </c>
      <c r="C20" s="208">
        <f>SUM(C22:C32)</f>
        <v>0</v>
      </c>
      <c r="D20" s="114">
        <f>SUM(D22:D32)</f>
        <v>0</v>
      </c>
      <c r="E20" s="209">
        <f>SUM(E22:E32)</f>
        <v>0</v>
      </c>
      <c r="F20" s="114">
        <f>SUM(F22:F32)</f>
        <v>0</v>
      </c>
      <c r="G20" s="209">
        <f>SUM(G22:G32)</f>
        <v>0</v>
      </c>
      <c r="H20" s="204">
        <f>SUM(C20:G20)</f>
        <v>0</v>
      </c>
      <c r="I20" s="209">
        <f>SUM(I22:I32)</f>
        <v>0</v>
      </c>
      <c r="J20" s="114">
        <f>SUM(J22:J32)</f>
        <v>0</v>
      </c>
      <c r="K20" s="209">
        <f>SUM(K22:K32)</f>
        <v>0</v>
      </c>
      <c r="L20" s="210">
        <f>SUM(L22:L32)</f>
        <v>0</v>
      </c>
      <c r="M20" s="200">
        <f>H20+I20+J20+K20+L20</f>
        <v>0</v>
      </c>
    </row>
    <row r="21" spans="1:13" ht="13.5">
      <c r="A21" s="285"/>
      <c r="B21" s="201" t="s">
        <v>221</v>
      </c>
      <c r="C21" s="208"/>
      <c r="D21" s="114"/>
      <c r="E21" s="209"/>
      <c r="F21" s="114"/>
      <c r="G21" s="209"/>
      <c r="H21" s="204"/>
      <c r="I21" s="209"/>
      <c r="J21" s="114"/>
      <c r="K21" s="209"/>
      <c r="L21" s="210"/>
      <c r="M21" s="200"/>
    </row>
    <row r="22" spans="1:13" ht="13.5">
      <c r="A22" s="285"/>
      <c r="B22" s="211" t="s">
        <v>213</v>
      </c>
      <c r="C22" s="202"/>
      <c r="D22" s="92"/>
      <c r="E22" s="203"/>
      <c r="F22" s="92"/>
      <c r="G22" s="203"/>
      <c r="H22" s="204">
        <f>SUM(C22:G22)</f>
        <v>0</v>
      </c>
      <c r="I22" s="205"/>
      <c r="J22" s="42"/>
      <c r="K22" s="207"/>
      <c r="L22" s="75"/>
      <c r="M22" s="200">
        <f>H22+I22+J22+K22+L22</f>
        <v>0</v>
      </c>
    </row>
    <row r="23" spans="1:13" ht="13.5">
      <c r="A23" s="285"/>
      <c r="B23" s="211" t="s">
        <v>222</v>
      </c>
      <c r="C23" s="202"/>
      <c r="D23" s="92"/>
      <c r="E23" s="203"/>
      <c r="F23" s="92"/>
      <c r="G23" s="203"/>
      <c r="H23" s="204"/>
      <c r="I23" s="205"/>
      <c r="J23" s="42"/>
      <c r="K23" s="207"/>
      <c r="L23" s="75"/>
      <c r="M23" s="200"/>
    </row>
    <row r="24" spans="1:13" ht="13.5">
      <c r="A24" s="285"/>
      <c r="B24" s="211" t="s">
        <v>214</v>
      </c>
      <c r="C24" s="202"/>
      <c r="D24" s="92"/>
      <c r="E24" s="203"/>
      <c r="F24" s="92"/>
      <c r="G24" s="203"/>
      <c r="H24" s="204"/>
      <c r="I24" s="205"/>
      <c r="J24" s="42"/>
      <c r="K24" s="207"/>
      <c r="L24" s="75"/>
      <c r="M24" s="200"/>
    </row>
    <row r="25" spans="1:13" ht="13.5">
      <c r="A25" s="285"/>
      <c r="B25" s="305" t="s">
        <v>207</v>
      </c>
      <c r="C25" s="202"/>
      <c r="D25" s="92"/>
      <c r="E25" s="203"/>
      <c r="F25" s="92"/>
      <c r="G25" s="203"/>
      <c r="H25" s="204"/>
      <c r="I25" s="205"/>
      <c r="J25" s="42"/>
      <c r="K25" s="207"/>
      <c r="L25" s="75"/>
      <c r="M25" s="200"/>
    </row>
    <row r="26" spans="1:13" ht="13.5">
      <c r="A26" s="285"/>
      <c r="B26" s="211" t="s">
        <v>215</v>
      </c>
      <c r="C26" s="202"/>
      <c r="D26" s="92"/>
      <c r="E26" s="203"/>
      <c r="F26" s="92"/>
      <c r="G26" s="203"/>
      <c r="H26" s="204"/>
      <c r="I26" s="205"/>
      <c r="J26" s="42"/>
      <c r="K26" s="207"/>
      <c r="L26" s="75"/>
      <c r="M26" s="200"/>
    </row>
    <row r="27" spans="1:13" ht="13.5">
      <c r="A27" s="285"/>
      <c r="B27" s="211" t="s">
        <v>216</v>
      </c>
      <c r="C27" s="202"/>
      <c r="D27" s="92"/>
      <c r="E27" s="203"/>
      <c r="F27" s="92"/>
      <c r="G27" s="203"/>
      <c r="H27" s="204"/>
      <c r="I27" s="205"/>
      <c r="J27" s="42"/>
      <c r="K27" s="207"/>
      <c r="L27" s="75"/>
      <c r="M27" s="200"/>
    </row>
    <row r="28" spans="1:13" ht="13.5">
      <c r="A28" s="285"/>
      <c r="B28" s="211" t="s">
        <v>217</v>
      </c>
      <c r="C28" s="202"/>
      <c r="D28" s="92"/>
      <c r="E28" s="203"/>
      <c r="F28" s="92"/>
      <c r="G28" s="203"/>
      <c r="H28" s="204"/>
      <c r="I28" s="205"/>
      <c r="J28" s="42"/>
      <c r="K28" s="207"/>
      <c r="L28" s="75"/>
      <c r="M28" s="200"/>
    </row>
    <row r="29" spans="1:13" ht="13.5">
      <c r="A29" s="285"/>
      <c r="B29" s="211" t="s">
        <v>218</v>
      </c>
      <c r="C29" s="202"/>
      <c r="D29" s="92"/>
      <c r="E29" s="203"/>
      <c r="F29" s="92"/>
      <c r="G29" s="203"/>
      <c r="H29" s="204"/>
      <c r="I29" s="205"/>
      <c r="J29" s="42"/>
      <c r="K29" s="207"/>
      <c r="L29" s="75"/>
      <c r="M29" s="200"/>
    </row>
    <row r="30" spans="1:13" ht="13.5">
      <c r="A30" s="285"/>
      <c r="B30" s="211" t="s">
        <v>214</v>
      </c>
      <c r="C30" s="202"/>
      <c r="D30" s="92"/>
      <c r="E30" s="203"/>
      <c r="F30" s="92"/>
      <c r="G30" s="203"/>
      <c r="H30" s="204">
        <f>SUM(C30:G30)</f>
        <v>0</v>
      </c>
      <c r="I30" s="205"/>
      <c r="J30" s="42"/>
      <c r="K30" s="207"/>
      <c r="L30" s="75"/>
      <c r="M30" s="200">
        <f>H30+I30+J30+K30+L30</f>
        <v>0</v>
      </c>
    </row>
    <row r="31" spans="1:13" ht="13.5">
      <c r="A31" s="285"/>
      <c r="B31" s="211"/>
      <c r="C31" s="202"/>
      <c r="D31" s="92"/>
      <c r="E31" s="203"/>
      <c r="F31" s="92"/>
      <c r="G31" s="203"/>
      <c r="H31" s="204">
        <f>SUM(C31:G31)</f>
        <v>0</v>
      </c>
      <c r="I31" s="205"/>
      <c r="J31" s="42"/>
      <c r="K31" s="205"/>
      <c r="L31" s="75"/>
      <c r="M31" s="200">
        <f>H31+I31+J31+K31+L31</f>
        <v>0</v>
      </c>
    </row>
    <row r="32" spans="1:13" ht="14.25" thickBot="1">
      <c r="A32" s="285"/>
      <c r="B32" s="201" t="s">
        <v>219</v>
      </c>
      <c r="C32" s="208"/>
      <c r="D32" s="114"/>
      <c r="E32" s="209"/>
      <c r="F32" s="114"/>
      <c r="G32" s="209"/>
      <c r="H32" s="204">
        <f>SUM(C32:G32)</f>
        <v>0</v>
      </c>
      <c r="I32" s="212"/>
      <c r="J32" s="116"/>
      <c r="K32" s="212"/>
      <c r="L32" s="213"/>
      <c r="M32" s="200">
        <f>H32+I32+J32+K32+L32</f>
        <v>0</v>
      </c>
    </row>
    <row r="33" spans="1:13" ht="14.25" thickBot="1">
      <c r="A33" s="286"/>
      <c r="B33" s="214" t="s">
        <v>152</v>
      </c>
      <c r="C33" s="215">
        <f>C5+C20+C32</f>
        <v>0</v>
      </c>
      <c r="D33" s="216"/>
      <c r="E33" s="217"/>
      <c r="F33" s="216"/>
      <c r="G33" s="217"/>
      <c r="H33" s="218">
        <f>SUM(C33:G33)</f>
        <v>0</v>
      </c>
      <c r="I33" s="219"/>
      <c r="J33" s="220"/>
      <c r="K33" s="219"/>
      <c r="L33" s="221"/>
      <c r="M33" s="222">
        <f>H33+I33+J33+K33+L33</f>
        <v>0</v>
      </c>
    </row>
    <row r="34" spans="1:13" ht="17.25" thickBot="1">
      <c r="A34" s="282" t="s">
        <v>220</v>
      </c>
      <c r="B34" s="283"/>
      <c r="C34" s="239" t="e">
        <f>C33+#REF!+#REF!+#REF!+#REF!</f>
        <v>#REF!</v>
      </c>
      <c r="D34" s="241" t="e">
        <f>D33+#REF!+#REF!+#REF!+#REF!</f>
        <v>#REF!</v>
      </c>
      <c r="E34" s="242" t="e">
        <f>E33+#REF!+#REF!+#REF!+#REF!</f>
        <v>#REF!</v>
      </c>
      <c r="F34" s="241" t="e">
        <f>F33+#REF!+#REF!+#REF!+#REF!</f>
        <v>#REF!</v>
      </c>
      <c r="G34" s="242" t="e">
        <f>G33+#REF!+#REF!+#REF!+#REF!</f>
        <v>#REF!</v>
      </c>
      <c r="H34" s="243" t="e">
        <f>SUM(C34:G34)</f>
        <v>#REF!</v>
      </c>
      <c r="I34" s="242" t="e">
        <f>I33+#REF!+#REF!+#REF!+#REF!</f>
        <v>#REF!</v>
      </c>
      <c r="J34" s="241" t="e">
        <f>J33+#REF!+#REF!+#REF!+#REF!</f>
        <v>#REF!</v>
      </c>
      <c r="K34" s="242" t="e">
        <f>K33+#REF!+#REF!+#REF!+#REF!</f>
        <v>#REF!</v>
      </c>
      <c r="L34" s="244" t="e">
        <f>L33+#REF!+#REF!+#REF!+#REF!</f>
        <v>#REF!</v>
      </c>
      <c r="M34" s="245" t="e">
        <f>H34+I34+J34+K34+L34</f>
        <v>#REF!</v>
      </c>
    </row>
    <row r="35" spans="1:13" ht="13.5">
      <c r="A35" s="32"/>
      <c r="B35" s="22"/>
      <c r="C35" s="22"/>
      <c r="D35" s="22"/>
      <c r="E35" s="22"/>
      <c r="F35" s="22"/>
      <c r="G35" s="22"/>
      <c r="H35" s="25"/>
      <c r="I35" s="26"/>
      <c r="J35" s="26"/>
      <c r="K35" s="23"/>
      <c r="L35" s="23"/>
      <c r="M35" s="246"/>
    </row>
    <row r="36" spans="1:13" ht="12.75">
      <c r="A36" s="41" t="s">
        <v>59</v>
      </c>
      <c r="B36" s="7"/>
      <c r="C36" s="7"/>
      <c r="D36" s="7"/>
      <c r="E36" s="7"/>
      <c r="F36" s="7"/>
      <c r="G36" s="7"/>
      <c r="M36" s="3"/>
    </row>
    <row r="37" spans="1:13" ht="12.75">
      <c r="A37" s="7"/>
      <c r="B37" s="29" t="s">
        <v>102</v>
      </c>
      <c r="C37" s="29"/>
      <c r="D37" s="29"/>
      <c r="E37" s="29"/>
      <c r="F37" s="29"/>
      <c r="G37" s="29"/>
      <c r="M37" s="3"/>
    </row>
    <row r="38" spans="1:13" ht="12.75">
      <c r="A38" s="7"/>
      <c r="B38" s="29" t="s">
        <v>198</v>
      </c>
      <c r="C38" s="29"/>
      <c r="D38" s="29"/>
      <c r="E38" s="29"/>
      <c r="F38" s="29"/>
      <c r="G38" s="29"/>
      <c r="M38" s="3"/>
    </row>
    <row r="39" spans="1:13" ht="12.75">
      <c r="A39" s="7"/>
      <c r="B39" s="29"/>
      <c r="C39" s="29"/>
      <c r="D39" s="29"/>
      <c r="E39" s="29"/>
      <c r="F39" s="29"/>
      <c r="G39" s="29"/>
      <c r="M39" s="3"/>
    </row>
    <row r="40" spans="1:7" ht="12.75">
      <c r="A40" s="41" t="s">
        <v>60</v>
      </c>
      <c r="B40" s="14"/>
      <c r="C40" s="14"/>
      <c r="D40" s="14"/>
      <c r="E40" s="14"/>
      <c r="F40" s="14"/>
      <c r="G40" s="14"/>
    </row>
    <row r="41" spans="1:7" ht="12.75">
      <c r="A41" s="41"/>
      <c r="B41" s="80" t="s">
        <v>190</v>
      </c>
      <c r="C41" s="14"/>
      <c r="D41" s="14"/>
      <c r="E41" s="14"/>
      <c r="F41" s="14"/>
      <c r="G41" s="14"/>
    </row>
    <row r="42" spans="1:7" ht="12.75">
      <c r="A42" s="41"/>
      <c r="B42" s="80" t="s">
        <v>191</v>
      </c>
      <c r="C42" s="14"/>
      <c r="D42" s="14"/>
      <c r="E42" s="14"/>
      <c r="F42" s="14"/>
      <c r="G42" s="14"/>
    </row>
    <row r="43" spans="1:8" ht="12.75">
      <c r="A43" s="14"/>
      <c r="B43" s="29"/>
      <c r="C43" s="29"/>
      <c r="D43" s="29"/>
      <c r="E43" s="29"/>
      <c r="F43" s="29"/>
      <c r="G43" s="29"/>
      <c r="H43" s="14"/>
    </row>
    <row r="44" spans="1:8" ht="12.75">
      <c r="A44" s="14"/>
      <c r="B44" s="29" t="s">
        <v>200</v>
      </c>
      <c r="C44" s="80"/>
      <c r="D44" s="80"/>
      <c r="E44" s="80"/>
      <c r="F44" s="80"/>
      <c r="G44" s="80"/>
      <c r="H44" s="14"/>
    </row>
  </sheetData>
  <mergeCells count="12">
    <mergeCell ref="A34:B34"/>
    <mergeCell ref="A5:A33"/>
    <mergeCell ref="A1:M1"/>
    <mergeCell ref="C2:D2"/>
    <mergeCell ref="E2:H2"/>
    <mergeCell ref="A3:B4"/>
    <mergeCell ref="C3:H3"/>
    <mergeCell ref="I3:I4"/>
    <mergeCell ref="J3:J4"/>
    <mergeCell ref="K3:K4"/>
    <mergeCell ref="L3:L4"/>
    <mergeCell ref="M3:M4"/>
  </mergeCells>
  <dataValidations count="2">
    <dataValidation type="list" allowBlank="1" showInputMessage="1" showErrorMessage="1" sqref="C2:D2">
      <formula1>dollarYear</formula1>
    </dataValidation>
    <dataValidation type="list" allowBlank="1" showInputMessage="1" showErrorMessage="1" sqref="E2:H2">
      <formula1>dollarValue</formula1>
    </dataValidation>
  </dataValidations>
  <printOptions/>
  <pageMargins left="0.77" right="0.49" top="0.67" bottom="0.48" header="0.33" footer="0.25"/>
  <pageSetup horizontalDpi="300" verticalDpi="300" orientation="landscape" scale="80" r:id="rId2"/>
  <headerFooter alignWithMargins="0">
    <oddFooter>&amp;L&amp;F&amp;C&amp;P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33"/>
  <sheetViews>
    <sheetView workbookViewId="0" topLeftCell="A1">
      <selection activeCell="C5" sqref="C5"/>
    </sheetView>
  </sheetViews>
  <sheetFormatPr defaultColWidth="8.8515625" defaultRowHeight="12.75"/>
  <cols>
    <col min="2" max="2" width="12.00390625" style="0" customWidth="1"/>
    <col min="3" max="3" width="37.57421875" style="0" customWidth="1"/>
  </cols>
  <sheetData>
    <row r="3" spans="2:3" ht="12.75">
      <c r="B3" s="110" t="s">
        <v>110</v>
      </c>
      <c r="C3" s="112" t="s">
        <v>111</v>
      </c>
    </row>
    <row r="4" spans="2:3" ht="12.75">
      <c r="B4" s="3"/>
      <c r="C4" s="186" t="s">
        <v>115</v>
      </c>
    </row>
    <row r="5" spans="2:3" ht="12.75">
      <c r="B5" s="3">
        <v>2002</v>
      </c>
      <c r="C5" s="186" t="s">
        <v>116</v>
      </c>
    </row>
    <row r="6" spans="2:3" ht="12.75">
      <c r="B6" s="111">
        <v>2003</v>
      </c>
      <c r="C6" s="186"/>
    </row>
    <row r="7" spans="2:3" ht="12.75">
      <c r="B7" s="109">
        <v>2004</v>
      </c>
      <c r="C7" s="186"/>
    </row>
    <row r="8" spans="2:3" ht="12.75">
      <c r="B8" s="109">
        <v>2005</v>
      </c>
      <c r="C8" s="1"/>
    </row>
    <row r="9" spans="2:3" ht="12.75">
      <c r="B9" s="3">
        <v>2006</v>
      </c>
      <c r="C9" s="1"/>
    </row>
    <row r="10" spans="2:3" ht="12.75">
      <c r="B10" s="111">
        <v>2007</v>
      </c>
      <c r="C10" s="1"/>
    </row>
    <row r="11" spans="2:3" ht="12.75">
      <c r="B11" s="109">
        <v>2008</v>
      </c>
      <c r="C11" s="1"/>
    </row>
    <row r="12" spans="2:3" ht="12.75">
      <c r="B12" s="109">
        <v>2009</v>
      </c>
      <c r="C12" s="1"/>
    </row>
    <row r="13" spans="2:3" ht="12.75">
      <c r="B13" s="109">
        <v>2010</v>
      </c>
      <c r="C13" s="1"/>
    </row>
    <row r="14" spans="2:3" ht="12.75">
      <c r="B14" s="109">
        <v>2011</v>
      </c>
      <c r="C14" s="1"/>
    </row>
    <row r="15" spans="2:3" ht="12.75">
      <c r="B15" s="109">
        <v>2012</v>
      </c>
      <c r="C15" s="1"/>
    </row>
    <row r="16" spans="2:3" ht="12.75">
      <c r="B16" s="109">
        <v>2013</v>
      </c>
      <c r="C16" s="1"/>
    </row>
    <row r="17" spans="2:3" ht="12.75">
      <c r="B17" s="109">
        <v>2014</v>
      </c>
      <c r="C17" s="1"/>
    </row>
    <row r="18" spans="2:3" ht="12.75">
      <c r="B18" s="109">
        <v>2015</v>
      </c>
      <c r="C18" s="1"/>
    </row>
    <row r="19" spans="2:3" ht="12.75">
      <c r="B19" s="109">
        <v>2016</v>
      </c>
      <c r="C19" s="1"/>
    </row>
    <row r="20" spans="2:3" ht="12.75">
      <c r="B20" s="109">
        <v>2017</v>
      </c>
      <c r="C20" s="66"/>
    </row>
    <row r="21" spans="2:3" ht="12.75">
      <c r="B21" s="109">
        <v>2018</v>
      </c>
      <c r="C21" s="1"/>
    </row>
    <row r="22" spans="2:3" ht="12.75">
      <c r="B22" s="109">
        <v>2019</v>
      </c>
      <c r="C22" s="1"/>
    </row>
    <row r="23" spans="2:3" ht="12.75">
      <c r="B23" s="109">
        <v>2020</v>
      </c>
      <c r="C23" s="1"/>
    </row>
    <row r="24" spans="2:3" ht="12.75">
      <c r="B24" s="109">
        <v>2021</v>
      </c>
      <c r="C24" s="1"/>
    </row>
    <row r="25" spans="2:3" ht="12.75">
      <c r="B25" s="109">
        <v>2022</v>
      </c>
      <c r="C25" s="1"/>
    </row>
    <row r="26" spans="2:3" ht="12.75">
      <c r="B26" s="109">
        <v>2023</v>
      </c>
      <c r="C26" s="1"/>
    </row>
    <row r="27" spans="2:3" ht="12.75">
      <c r="B27" s="109">
        <v>2024</v>
      </c>
      <c r="C27" s="1"/>
    </row>
    <row r="28" spans="2:3" ht="12.75">
      <c r="B28" s="109">
        <v>2025</v>
      </c>
      <c r="C28" s="2"/>
    </row>
    <row r="29" spans="2:3" ht="12.75">
      <c r="B29" s="109">
        <v>2026</v>
      </c>
      <c r="C29" s="2"/>
    </row>
    <row r="30" spans="2:3" ht="12.75">
      <c r="B30" s="109">
        <v>2027</v>
      </c>
      <c r="C30" s="67"/>
    </row>
    <row r="31" spans="2:3" ht="12.75">
      <c r="B31" s="109">
        <v>2028</v>
      </c>
      <c r="C31" s="7"/>
    </row>
    <row r="32" spans="2:3" ht="12.75">
      <c r="B32" s="109">
        <v>2029</v>
      </c>
      <c r="C32" s="7"/>
    </row>
    <row r="33" spans="2:3" ht="12.75">
      <c r="B33" s="109">
        <v>2030</v>
      </c>
      <c r="C33" s="7"/>
    </row>
  </sheetData>
  <printOptions/>
  <pageMargins left="0.38" right="0.75" top="0.53" bottom="1" header="0.3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rrizzo</cp:lastModifiedBy>
  <cp:lastPrinted>2007-06-12T17:25:23Z</cp:lastPrinted>
  <dcterms:created xsi:type="dcterms:W3CDTF">2005-06-25T15:29:01Z</dcterms:created>
  <dcterms:modified xsi:type="dcterms:W3CDTF">2008-08-15T11:57:11Z</dcterms:modified>
  <cp:category/>
  <cp:version/>
  <cp:contentType/>
  <cp:contentStatus/>
</cp:coreProperties>
</file>